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evin\Bowlingvereniging Dekker Zoetermeer\Bowlingvereniging Dekker Zoetermeer - Documenten\Huisleagues\"/>
    </mc:Choice>
  </mc:AlternateContent>
  <xr:revisionPtr revIDLastSave="0" documentId="11_BA1EF053ADE88B48AB27A3FF3854352538AA8AA7" xr6:coauthVersionLast="45" xr6:coauthVersionMax="45" xr10:uidLastSave="{00000000-0000-0000-0000-000000000000}"/>
  <bookViews>
    <workbookView xWindow="-34620" yWindow="660" windowWidth="31860" windowHeight="22305" tabRatio="500" xr2:uid="{00000000-000D-0000-FFFF-FFFF00000000}"/>
  </bookViews>
  <sheets>
    <sheet name="Kalender" sheetId="1" r:id="rId1"/>
  </sheets>
  <calcPr calcId="191028" calcCompleted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M4" i="1"/>
  <c r="M5" i="1"/>
  <c r="M6" i="1"/>
  <c r="M7" i="1"/>
  <c r="J4" i="1"/>
  <c r="C4" i="1"/>
  <c r="C5" i="1" s="1"/>
  <c r="C6" i="1" s="1"/>
  <c r="C7" i="1" s="1"/>
  <c r="C8" i="1" s="1"/>
  <c r="C9" i="1" s="1"/>
  <c r="C10" i="1" s="1"/>
  <c r="C11" i="1" s="1"/>
  <c r="C12" i="1" s="1"/>
  <c r="G4" i="1"/>
  <c r="I3" i="1" l="1"/>
  <c r="I4" i="1" s="1"/>
  <c r="I5" i="1" s="1"/>
  <c r="I6" i="1" s="1"/>
  <c r="I7" i="1" s="1"/>
  <c r="I8" i="1" s="1"/>
  <c r="I9" i="1" s="1"/>
  <c r="I10" i="1" s="1"/>
  <c r="I11" i="1" s="1"/>
  <c r="L3" i="1"/>
  <c r="P3" i="1" s="1"/>
  <c r="Q3" i="1" s="1"/>
  <c r="Q4" i="1" s="1"/>
  <c r="Q5" i="1" s="1"/>
  <c r="M8" i="1"/>
  <c r="C13" i="1"/>
  <c r="C14" i="1" s="1"/>
  <c r="C15" i="1" s="1"/>
  <c r="C16" i="1" s="1"/>
  <c r="C17" i="1" s="1"/>
  <c r="C18" i="1" s="1"/>
  <c r="I12" i="1"/>
  <c r="I13" i="1" s="1"/>
  <c r="I14" i="1" s="1"/>
  <c r="I15" i="1" s="1"/>
  <c r="I16" i="1" s="1"/>
  <c r="I17" i="1" s="1"/>
  <c r="I18" i="1" s="1"/>
  <c r="F12" i="1"/>
  <c r="F13" i="1" s="1"/>
  <c r="F14" i="1" s="1"/>
  <c r="F15" i="1" s="1"/>
  <c r="F16" i="1" s="1"/>
  <c r="F17" i="1" s="1"/>
  <c r="F18" i="1" s="1"/>
  <c r="P4" i="1"/>
  <c r="P5" i="1" s="1"/>
  <c r="P6" i="1" s="1"/>
  <c r="P7" i="1" s="1"/>
  <c r="P8" i="1" s="1"/>
  <c r="P9" i="1" s="1"/>
  <c r="G5" i="1"/>
  <c r="J5" i="1"/>
  <c r="M9" i="1"/>
  <c r="M11" i="1" l="1"/>
  <c r="Q6" i="1"/>
  <c r="Q7" i="1" s="1"/>
  <c r="L4" i="1"/>
  <c r="L5" i="1" s="1"/>
  <c r="L6" i="1" s="1"/>
  <c r="L7" i="1" s="1"/>
  <c r="L8" i="1" s="1"/>
  <c r="L9" i="1" s="1"/>
  <c r="L10" i="1" s="1"/>
  <c r="L11" i="1" s="1"/>
  <c r="F19" i="1"/>
  <c r="F20" i="1" s="1"/>
  <c r="F21" i="1" s="1"/>
  <c r="F22" i="1" s="1"/>
  <c r="F23" i="1" s="1"/>
  <c r="F24" i="1" s="1"/>
  <c r="F25" i="1" s="1"/>
  <c r="C19" i="1"/>
  <c r="C20" i="1" s="1"/>
  <c r="C21" i="1" s="1"/>
  <c r="C22" i="1" s="1"/>
  <c r="P10" i="1"/>
  <c r="I19" i="1"/>
  <c r="I20" i="1" s="1"/>
  <c r="I21" i="1" s="1"/>
  <c r="I22" i="1" s="1"/>
  <c r="I23" i="1" s="1"/>
  <c r="I24" i="1" s="1"/>
  <c r="I25" i="1" s="1"/>
  <c r="L12" i="1"/>
  <c r="L13" i="1" s="1"/>
  <c r="L14" i="1" s="1"/>
  <c r="L15" i="1" s="1"/>
  <c r="L16" i="1" s="1"/>
  <c r="L17" i="1" s="1"/>
  <c r="L18" i="1" s="1"/>
  <c r="Q8" i="1"/>
  <c r="Q9" i="1" s="1"/>
  <c r="G6" i="1"/>
  <c r="J6" i="1"/>
  <c r="M12" i="1"/>
  <c r="P11" i="1" l="1"/>
  <c r="P12" i="1" s="1"/>
  <c r="P13" i="1" s="1"/>
  <c r="P14" i="1" s="1"/>
  <c r="P15" i="1" s="1"/>
  <c r="C23" i="1"/>
  <c r="C24" i="1" s="1"/>
  <c r="C25" i="1" s="1"/>
  <c r="C26" i="1" s="1"/>
  <c r="C27" i="1" s="1"/>
  <c r="C28" i="1" s="1"/>
  <c r="C29" i="1" s="1"/>
  <c r="C30" i="1" s="1"/>
  <c r="C31" i="1" s="1"/>
  <c r="C32" i="1" s="1"/>
  <c r="I26" i="1"/>
  <c r="P16" i="1"/>
  <c r="P17" i="1" s="1"/>
  <c r="P18" i="1" s="1"/>
  <c r="F26" i="1"/>
  <c r="L19" i="1"/>
  <c r="L20" i="1" s="1"/>
  <c r="Q10" i="1"/>
  <c r="J7" i="1"/>
  <c r="M13" i="1"/>
  <c r="M14" i="1"/>
  <c r="G7" i="1"/>
  <c r="J8" i="1" l="1"/>
  <c r="Q11" i="1"/>
  <c r="Q12" i="1" s="1"/>
  <c r="Q13" i="1" s="1"/>
  <c r="Q14" i="1" s="1"/>
  <c r="Q15" i="1" s="1"/>
  <c r="L21" i="1"/>
  <c r="L22" i="1" s="1"/>
  <c r="L23" i="1" s="1"/>
  <c r="L24" i="1" s="1"/>
  <c r="L25" i="1" s="1"/>
  <c r="F27" i="1"/>
  <c r="F28" i="1" s="1"/>
  <c r="F29" i="1" s="1"/>
  <c r="I27" i="1"/>
  <c r="I28" i="1" s="1"/>
  <c r="I29" i="1" s="1"/>
  <c r="C33" i="1"/>
  <c r="C34" i="1" s="1"/>
  <c r="C35" i="1" s="1"/>
  <c r="C36" i="1" s="1"/>
  <c r="C37" i="1" s="1"/>
  <c r="C38" i="1" s="1"/>
  <c r="C39" i="1" s="1"/>
  <c r="C40" i="1" s="1"/>
  <c r="I30" i="1"/>
  <c r="I31" i="1" s="1"/>
  <c r="I32" i="1" s="1"/>
  <c r="F30" i="1"/>
  <c r="F31" i="1" s="1"/>
  <c r="F32" i="1" s="1"/>
  <c r="F33" i="1" s="1"/>
  <c r="F34" i="1" s="1"/>
  <c r="F35" i="1" s="1"/>
  <c r="F36" i="1" s="1"/>
  <c r="L26" i="1"/>
  <c r="P19" i="1"/>
  <c r="P20" i="1" s="1"/>
  <c r="P21" i="1" s="1"/>
  <c r="J9" i="1"/>
  <c r="M15" i="1"/>
  <c r="G8" i="1"/>
  <c r="M16" i="1" l="1"/>
  <c r="J11" i="1"/>
  <c r="L27" i="1"/>
  <c r="L28" i="1" s="1"/>
  <c r="L29" i="1" s="1"/>
  <c r="F37" i="1"/>
  <c r="F38" i="1" s="1"/>
  <c r="F39" i="1" s="1"/>
  <c r="F40" i="1" s="1"/>
  <c r="F41" i="1" s="1"/>
  <c r="F42" i="1" s="1"/>
  <c r="F43" i="1" s="1"/>
  <c r="I33" i="1"/>
  <c r="I34" i="1" s="1"/>
  <c r="C41" i="1"/>
  <c r="C42" i="1" s="1"/>
  <c r="C43" i="1" s="1"/>
  <c r="P22" i="1"/>
  <c r="P23" i="1" s="1"/>
  <c r="L30" i="1"/>
  <c r="L31" i="1" s="1"/>
  <c r="L32" i="1" s="1"/>
  <c r="Q16" i="1"/>
  <c r="J12" i="1"/>
  <c r="G9" i="1"/>
  <c r="G11" i="1" l="1"/>
  <c r="I35" i="1"/>
  <c r="I36" i="1" s="1"/>
  <c r="I37" i="1" s="1"/>
  <c r="I38" i="1" s="1"/>
  <c r="I39" i="1" s="1"/>
  <c r="I40" i="1" s="1"/>
  <c r="I41" i="1" s="1"/>
  <c r="I42" i="1" s="1"/>
  <c r="I43" i="1" s="1"/>
  <c r="Q17" i="1"/>
  <c r="Q18" i="1" s="1"/>
  <c r="Q19" i="1" s="1"/>
  <c r="Q20" i="1" s="1"/>
  <c r="P24" i="1"/>
  <c r="P25" i="1" s="1"/>
  <c r="L33" i="1"/>
  <c r="L34" i="1" s="1"/>
  <c r="G12" i="1"/>
  <c r="J13" i="1"/>
  <c r="G13" i="1"/>
  <c r="G14" i="1" s="1"/>
  <c r="G15" i="1" s="1"/>
  <c r="G16" i="1" s="1"/>
  <c r="M17" i="1"/>
  <c r="Q21" i="1" l="1"/>
  <c r="Q22" i="1" s="1"/>
  <c r="Q23" i="1" s="1"/>
  <c r="P26" i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Q24" i="1"/>
  <c r="Q25" i="1" s="1"/>
  <c r="L35" i="1"/>
  <c r="L36" i="1" s="1"/>
  <c r="L37" i="1" s="1"/>
  <c r="L38" i="1" s="1"/>
  <c r="L39" i="1" s="1"/>
  <c r="L40" i="1" s="1"/>
  <c r="L41" i="1" s="1"/>
  <c r="L42" i="1" s="1"/>
  <c r="M18" i="1"/>
  <c r="G17" i="1"/>
  <c r="J14" i="1"/>
  <c r="G18" i="1" l="1"/>
  <c r="G21" i="1"/>
  <c r="M21" i="1"/>
  <c r="Q26" i="1"/>
  <c r="Q27" i="1" s="1"/>
  <c r="Q28" i="1" s="1"/>
  <c r="Q29" i="1" s="1"/>
  <c r="Q30" i="1" s="1"/>
  <c r="Q31" i="1" s="1"/>
  <c r="P42" i="1"/>
  <c r="P43" i="1" s="1"/>
  <c r="P44" i="1" s="1"/>
  <c r="P45" i="1" s="1"/>
  <c r="P46" i="1" s="1"/>
  <c r="J15" i="1"/>
  <c r="M22" i="1" l="1"/>
  <c r="M23" i="1" s="1"/>
  <c r="M24" i="1" s="1"/>
  <c r="G22" i="1"/>
  <c r="Q32" i="1"/>
  <c r="Q33" i="1" s="1"/>
  <c r="Q34" i="1" s="1"/>
  <c r="M25" i="1"/>
  <c r="J16" i="1"/>
  <c r="J17" i="1" l="1"/>
  <c r="M26" i="1"/>
  <c r="M27" i="1"/>
  <c r="G23" i="1"/>
  <c r="G24" i="1" s="1"/>
  <c r="G25" i="1" s="1"/>
  <c r="G26" i="1"/>
  <c r="Q35" i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M29" i="1"/>
  <c r="G27" i="1" l="1"/>
  <c r="M31" i="1"/>
  <c r="J18" i="1"/>
  <c r="J21" i="1" s="1"/>
  <c r="J22" i="1" s="1"/>
  <c r="J23" i="1"/>
  <c r="J24" i="1" l="1"/>
  <c r="J25" i="1" s="1"/>
  <c r="J26" i="1"/>
  <c r="M32" i="1"/>
  <c r="G29" i="1"/>
  <c r="G31" i="1"/>
  <c r="G32" i="1" l="1"/>
  <c r="J27" i="1"/>
  <c r="J29" i="1" l="1"/>
  <c r="J31" i="1" s="1"/>
  <c r="G34" i="1"/>
  <c r="J32" i="1"/>
  <c r="J34" i="1" l="1"/>
  <c r="J35" i="1" s="1"/>
  <c r="G35" i="1"/>
  <c r="G36" i="1"/>
  <c r="J36" i="1"/>
  <c r="J37" i="1"/>
  <c r="M34" i="1"/>
  <c r="M35" i="1" l="1"/>
  <c r="G39" i="1"/>
  <c r="G40" i="1" s="1"/>
  <c r="G41" i="1" s="1"/>
  <c r="G42" i="1" s="1"/>
  <c r="J39" i="1"/>
  <c r="J40" i="1" s="1"/>
  <c r="J41" i="1" s="1"/>
  <c r="M36" i="1"/>
  <c r="M37" i="1" l="1"/>
  <c r="M40" i="1"/>
  <c r="M41" i="1"/>
  <c r="M42" i="1" s="1"/>
  <c r="D4" i="1"/>
  <c r="D5" i="1"/>
  <c r="D6" i="1"/>
  <c r="D7" i="1" l="1"/>
  <c r="D8" i="1" l="1"/>
  <c r="D9" i="1" l="1"/>
  <c r="D11" i="1" l="1"/>
  <c r="D12" i="1" l="1"/>
  <c r="D13" i="1" l="1"/>
  <c r="D14" i="1" s="1"/>
  <c r="D15" i="1"/>
  <c r="D16" i="1" l="1"/>
  <c r="D17" i="1"/>
  <c r="D18" i="1"/>
  <c r="D21" i="1" l="1"/>
  <c r="D22" i="1" l="1"/>
  <c r="D23" i="1" s="1"/>
  <c r="D24" i="1" s="1"/>
  <c r="D25" i="1" s="1"/>
  <c r="D26" i="1" s="1"/>
  <c r="D27" i="1" s="1"/>
  <c r="D29" i="1" s="1"/>
  <c r="D31" i="1"/>
  <c r="D32" i="1" l="1"/>
  <c r="D33" i="1"/>
  <c r="D35" i="1" s="1"/>
  <c r="D36" i="1" s="1"/>
  <c r="D37" i="1" s="1"/>
  <c r="D39" i="1" s="1"/>
  <c r="D40" i="1" s="1"/>
  <c r="D42" i="1" l="1"/>
</calcChain>
</file>

<file path=xl/sharedStrings.xml><?xml version="1.0" encoding="utf-8"?>
<sst xmlns="http://schemas.openxmlformats.org/spreadsheetml/2006/main" count="102" uniqueCount="43">
  <si>
    <t>Maandag</t>
  </si>
  <si>
    <t>Dinsdag</t>
  </si>
  <si>
    <t>Woensdag</t>
  </si>
  <si>
    <t>Donderdag</t>
  </si>
  <si>
    <t>Weekenden (Dekker + Nationaal)</t>
  </si>
  <si>
    <t>Datum</t>
  </si>
  <si>
    <t>Speeldag</t>
  </si>
  <si>
    <t>Bijzonderheden</t>
  </si>
  <si>
    <t xml:space="preserve"> Voorrondes NK 2020</t>
  </si>
  <si>
    <t>Periode 1</t>
  </si>
  <si>
    <t xml:space="preserve"> Finales NK 2020</t>
  </si>
  <si>
    <t>Nationale Trio League</t>
  </si>
  <si>
    <t>Herfstvakantie</t>
  </si>
  <si>
    <t>Periodekampioen 1</t>
  </si>
  <si>
    <t>Periode 2</t>
  </si>
  <si>
    <t>Positie Ronde</t>
  </si>
  <si>
    <t>Patroonselectie BDZ</t>
  </si>
  <si>
    <t>Kerstvakantie</t>
  </si>
  <si>
    <t>Oliebollentoernooi</t>
  </si>
  <si>
    <t>Periodekampioen 2</t>
  </si>
  <si>
    <t>Training SO Senioren</t>
  </si>
  <si>
    <t>Periode 3</t>
  </si>
  <si>
    <t>Start nieuwe oliepatroon</t>
  </si>
  <si>
    <t>NK 50+</t>
  </si>
  <si>
    <t>Voorjaarsvakantie</t>
  </si>
  <si>
    <t>Verenigingskampioenschappen</t>
  </si>
  <si>
    <t>Verenigingskamp. Finale</t>
  </si>
  <si>
    <t>Periodekampioen 3</t>
  </si>
  <si>
    <t>Periode 4</t>
  </si>
  <si>
    <t>Stedenontmoeting 50+</t>
  </si>
  <si>
    <t>Dekker Open</t>
  </si>
  <si>
    <t>Tweede Paasdag</t>
  </si>
  <si>
    <t>Stedenontmoeting</t>
  </si>
  <si>
    <t>Koningsdag</t>
  </si>
  <si>
    <t>Meivakantie</t>
  </si>
  <si>
    <t>Hemelvaartsdag</t>
  </si>
  <si>
    <t>Tweede Pinksterdag</t>
  </si>
  <si>
    <t>Periode Kampioen 4</t>
  </si>
  <si>
    <t>NK 2021</t>
  </si>
  <si>
    <t>Finale</t>
  </si>
  <si>
    <t>BDZ Champions Finale</t>
  </si>
  <si>
    <t>NK 2021 Halve Finales</t>
  </si>
  <si>
    <t>NK 2021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</si>
</sst>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0"/>
      <name val="Verdana"/>
      <family val="2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9"/>
      <color theme="0"/>
      <name val="Verdana"/>
      <family val="2"/>
    </font>
    <font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2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EF3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3" borderId="0" xfId="0" applyFont="1" applyFill="1"/>
    <xf numFmtId="0" fontId="1" fillId="5" borderId="0" xfId="0" applyFont="1" applyFill="1"/>
    <xf numFmtId="0" fontId="1" fillId="0" borderId="0" xfId="0" applyFont="1" applyFill="1"/>
    <xf numFmtId="0" fontId="0" fillId="0" borderId="0" xfId="0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9" fillId="0" borderId="0" xfId="0" applyNumberFormat="1" applyFont="1"/>
    <xf numFmtId="164" fontId="9" fillId="8" borderId="0" xfId="0" applyNumberFormat="1" applyFont="1" applyFill="1"/>
    <xf numFmtId="164" fontId="7" fillId="7" borderId="0" xfId="0" applyNumberFormat="1" applyFont="1" applyFill="1"/>
    <xf numFmtId="0" fontId="10" fillId="0" borderId="0" xfId="0" applyFont="1" applyAlignment="1">
      <alignment horizontal="right"/>
    </xf>
    <xf numFmtId="164" fontId="9" fillId="0" borderId="0" xfId="0" applyNumberFormat="1" applyFont="1" applyFill="1"/>
    <xf numFmtId="0" fontId="11" fillId="0" borderId="5" xfId="0" applyFont="1" applyFill="1" applyBorder="1"/>
    <xf numFmtId="0" fontId="11" fillId="3" borderId="5" xfId="0" applyFont="1" applyFill="1" applyBorder="1"/>
    <xf numFmtId="0" fontId="11" fillId="9" borderId="5" xfId="0" applyFont="1" applyFill="1" applyBorder="1"/>
    <xf numFmtId="0" fontId="11" fillId="9" borderId="0" xfId="0" applyFont="1" applyFill="1" applyBorder="1"/>
    <xf numFmtId="0" fontId="11" fillId="4" borderId="5" xfId="0" applyFont="1" applyFill="1" applyBorder="1"/>
    <xf numFmtId="0" fontId="11" fillId="5" borderId="5" xfId="0" applyFont="1" applyFill="1" applyBorder="1"/>
    <xf numFmtId="0" fontId="11" fillId="5" borderId="0" xfId="0" applyFont="1" applyFill="1" applyBorder="1"/>
    <xf numFmtId="0" fontId="13" fillId="6" borderId="5" xfId="0" applyFont="1" applyFill="1" applyBorder="1"/>
    <xf numFmtId="0" fontId="13" fillId="6" borderId="0" xfId="0" applyFont="1" applyFill="1" applyBorder="1"/>
    <xf numFmtId="0" fontId="14" fillId="0" borderId="0" xfId="0" applyFont="1"/>
    <xf numFmtId="0" fontId="12" fillId="0" borderId="0" xfId="0" applyFont="1" applyAlignment="1">
      <alignment horizontal="right"/>
    </xf>
    <xf numFmtId="0" fontId="17" fillId="7" borderId="0" xfId="0" applyFont="1" applyFill="1" applyAlignment="1">
      <alignment horizontal="right"/>
    </xf>
    <xf numFmtId="0" fontId="18" fillId="7" borderId="0" xfId="0" applyFont="1" applyFill="1" applyAlignment="1">
      <alignment horizontal="center"/>
    </xf>
    <xf numFmtId="0" fontId="0" fillId="4" borderId="0" xfId="0" applyFill="1" applyBorder="1"/>
    <xf numFmtId="0" fontId="0" fillId="0" borderId="0" xfId="0" applyFill="1"/>
    <xf numFmtId="0" fontId="3" fillId="0" borderId="5" xfId="0" applyFont="1" applyBorder="1" applyAlignment="1">
      <alignment vertical="center"/>
    </xf>
    <xf numFmtId="0" fontId="1" fillId="6" borderId="0" xfId="0" applyFont="1" applyFill="1"/>
    <xf numFmtId="0" fontId="7" fillId="6" borderId="0" xfId="0" applyFont="1" applyFill="1" applyAlignment="1">
      <alignment horizontal="center" vertical="center"/>
    </xf>
    <xf numFmtId="164" fontId="7" fillId="6" borderId="6" xfId="0" applyNumberFormat="1" applyFont="1" applyFill="1" applyBorder="1" applyAlignment="1">
      <alignment horizontal="right" vertical="center"/>
    </xf>
    <xf numFmtId="164" fontId="7" fillId="7" borderId="6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13" fillId="7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/>
    <xf numFmtId="0" fontId="9" fillId="0" borderId="5" xfId="0" applyFont="1" applyBorder="1"/>
    <xf numFmtId="0" fontId="9" fillId="0" borderId="0" xfId="0" applyFont="1" applyBorder="1"/>
    <xf numFmtId="0" fontId="13" fillId="7" borderId="0" xfId="0" applyFont="1" applyFill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9" fillId="6" borderId="0" xfId="0" applyFont="1" applyFill="1" applyAlignment="1">
      <alignment horizontal="center" vertical="center" textRotation="90"/>
    </xf>
    <xf numFmtId="0" fontId="16" fillId="0" borderId="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9" fillId="3" borderId="0" xfId="0" applyFont="1" applyFill="1" applyAlignment="1">
      <alignment horizontal="center" vertical="center" textRotation="90"/>
    </xf>
    <xf numFmtId="0" fontId="19" fillId="4" borderId="0" xfId="0" applyFont="1" applyFill="1" applyAlignment="1">
      <alignment horizontal="center" vertical="center" textRotation="90"/>
    </xf>
    <xf numFmtId="0" fontId="19" fillId="5" borderId="0" xfId="0" applyFont="1" applyFill="1" applyAlignment="1">
      <alignment horizontal="center" vertical="center" textRotation="90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9" fillId="0" borderId="0" xfId="0" applyFont="1"/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164" fontId="3" fillId="3" borderId="6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164" fontId="3" fillId="4" borderId="6" xfId="0" applyNumberFormat="1" applyFont="1" applyFill="1" applyBorder="1" applyAlignment="1">
      <alignment horizontal="right" vertical="center"/>
    </xf>
    <xf numFmtId="164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5" xfId="0" applyFont="1" applyFill="1" applyBorder="1"/>
    <xf numFmtId="0" fontId="3" fillId="0" borderId="5" xfId="0" applyFont="1" applyFill="1" applyBorder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7" fillId="7" borderId="5" xfId="0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164" fontId="3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horizontal="center" vertical="center"/>
    </xf>
    <xf numFmtId="164" fontId="3" fillId="5" borderId="6" xfId="0" applyNumberFormat="1" applyFont="1" applyFill="1" applyBorder="1" applyAlignment="1">
      <alignment horizontal="right" vertical="center"/>
    </xf>
    <xf numFmtId="0" fontId="7" fillId="7" borderId="0" xfId="0" applyFont="1" applyFill="1" applyBorder="1" applyAlignment="1">
      <alignment vertical="center"/>
    </xf>
    <xf numFmtId="0" fontId="3" fillId="0" borderId="0" xfId="0" applyFont="1" applyFill="1" applyBorder="1"/>
    <xf numFmtId="164" fontId="7" fillId="6" borderId="0" xfId="0" applyNumberFormat="1" applyFont="1" applyFill="1" applyAlignment="1">
      <alignment horizontal="right" vertical="center"/>
    </xf>
  </cellXfs>
  <cellStyles count="53">
    <cellStyle name="Gevolgde hyperlink" xfId="44" builtinId="9" hidden="1"/>
    <cellStyle name="Gevolgde hyperlink" xfId="50" builtinId="9" hidden="1"/>
    <cellStyle name="Gevolgde hyperlink" xfId="52" builtinId="9" hidden="1"/>
    <cellStyle name="Gevolgde hyperlink" xfId="46" builtinId="9" hidden="1"/>
    <cellStyle name="Gevolgde hyperlink" xfId="30" builtinId="9" hidden="1"/>
    <cellStyle name="Gevolgde hyperlink" xfId="22" builtinId="9" hidden="1"/>
    <cellStyle name="Gevolgde hyperlink" xfId="10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8" builtinId="9" hidden="1"/>
    <cellStyle name="Gevolgde hyperlink" xfId="6" builtinId="9" hidden="1"/>
    <cellStyle name="Gevolgde hyperlink" xfId="2" builtinId="9" hidden="1"/>
    <cellStyle name="Gevolgde hyperlink" xfId="4" builtinId="9" hidden="1"/>
    <cellStyle name="Gevolgde hyperlink" xfId="12" builtinId="9" hidden="1"/>
    <cellStyle name="Gevolgde hyperlink" xfId="38" builtinId="9" hidden="1"/>
    <cellStyle name="Gevolgde hyperlink" xfId="48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40" builtinId="9" hidden="1"/>
    <cellStyle name="Gevolgde hyperlink" xfId="42" builtinId="9" hidden="1"/>
    <cellStyle name="Gevolgde hyperlink" xfId="24" builtinId="9" hidden="1"/>
    <cellStyle name="Gevolgde hyperlink" xfId="28" builtinId="9" hidden="1"/>
    <cellStyle name="Gevolgde hyperlink" xfId="26" builtinId="9" hidden="1"/>
    <cellStyle name="Gevolgde hyperlink" xfId="20" builtinId="9" hidden="1"/>
    <cellStyle name="Hyperlink" xfId="15" builtinId="8" hidden="1"/>
    <cellStyle name="Hyperlink" xfId="9" builtinId="8" hidden="1"/>
    <cellStyle name="Hyperlink" xfId="11" builtinId="8" hidden="1"/>
    <cellStyle name="Hyperlink" xfId="13" builtinId="8" hidden="1"/>
    <cellStyle name="Hyperlink" xfId="5" builtinId="8" hidden="1"/>
    <cellStyle name="Hyperlink" xfId="1" builtinId="8" hidden="1"/>
    <cellStyle name="Hyperlink" xfId="3" builtinId="8" hidden="1"/>
    <cellStyle name="Hyperlink" xfId="7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5" builtinId="8" hidden="1"/>
    <cellStyle name="Hyperlink" xfId="31" builtinId="8" hidden="1"/>
    <cellStyle name="Hyperlink" xfId="33" builtinId="8" hidden="1"/>
    <cellStyle name="Hyperlink" xfId="39" builtinId="8" hidden="1"/>
    <cellStyle name="Hyperlink" xfId="45" builtinId="8" hidden="1"/>
    <cellStyle name="Hyperlink" xfId="49" builtinId="8" hidden="1"/>
    <cellStyle name="Hyperlink" xfId="51" builtinId="8" hidden="1"/>
    <cellStyle name="Hyperlink" xfId="47" builtinId="8" hidden="1"/>
    <cellStyle name="Hyperlink" xfId="41" builtinId="8" hidden="1"/>
    <cellStyle name="Hyperlink" xfId="43" builtinId="8" hidden="1"/>
    <cellStyle name="Hyperlink" xfId="37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showGridLines="0" tabSelected="1" zoomScale="80" zoomScaleNormal="80" workbookViewId="0">
      <selection activeCell="J43" sqref="J43"/>
    </sheetView>
  </sheetViews>
  <sheetFormatPr defaultColWidth="11" defaultRowHeight="15.75"/>
  <cols>
    <col min="1" max="1" width="6.875" customWidth="1"/>
    <col min="2" max="2" width="3.375" customWidth="1"/>
    <col min="3" max="3" width="9.375" customWidth="1"/>
    <col min="4" max="4" width="9.875" customWidth="1"/>
    <col min="5" max="5" width="25" style="7" customWidth="1"/>
    <col min="6" max="6" width="11" style="7" customWidth="1"/>
    <col min="7" max="7" width="10" customWidth="1"/>
    <col min="8" max="8" width="25" style="7" customWidth="1"/>
    <col min="9" max="9" width="11" style="7" customWidth="1"/>
    <col min="10" max="10" width="10" customWidth="1"/>
    <col min="11" max="11" width="25" style="7" customWidth="1"/>
    <col min="12" max="12" width="11" style="7"/>
    <col min="13" max="13" width="10" customWidth="1"/>
    <col min="14" max="14" width="25" customWidth="1"/>
    <col min="16" max="17" width="9.375" bestFit="1" customWidth="1"/>
    <col min="18" max="18" width="27.875" customWidth="1"/>
  </cols>
  <sheetData>
    <row r="1" spans="1:21" ht="19.5">
      <c r="C1" s="47" t="s">
        <v>0</v>
      </c>
      <c r="D1" s="48"/>
      <c r="E1" s="48"/>
      <c r="F1" s="48" t="s">
        <v>1</v>
      </c>
      <c r="G1" s="48"/>
      <c r="H1" s="48"/>
      <c r="I1" s="45" t="s">
        <v>2</v>
      </c>
      <c r="J1" s="46"/>
      <c r="K1" s="47"/>
      <c r="L1" s="45" t="s">
        <v>3</v>
      </c>
      <c r="M1" s="46"/>
      <c r="N1" s="46"/>
      <c r="O1" s="24"/>
      <c r="P1" s="44" t="s">
        <v>4</v>
      </c>
      <c r="Q1" s="44"/>
      <c r="R1" s="44"/>
      <c r="S1" s="29"/>
    </row>
    <row r="2" spans="1:21">
      <c r="C2" s="3" t="s">
        <v>5</v>
      </c>
      <c r="D2" s="3" t="s">
        <v>6</v>
      </c>
      <c r="E2" s="8" t="s">
        <v>7</v>
      </c>
      <c r="F2" s="9" t="s">
        <v>5</v>
      </c>
      <c r="G2" s="3" t="s">
        <v>6</v>
      </c>
      <c r="H2" s="8" t="s">
        <v>7</v>
      </c>
      <c r="I2" s="9" t="s">
        <v>5</v>
      </c>
      <c r="J2" s="3" t="s">
        <v>6</v>
      </c>
      <c r="K2" s="8" t="s">
        <v>7</v>
      </c>
      <c r="L2" s="9" t="s">
        <v>5</v>
      </c>
      <c r="M2" s="3" t="s">
        <v>6</v>
      </c>
      <c r="N2" s="3" t="s">
        <v>7</v>
      </c>
      <c r="O2" s="1"/>
      <c r="P2" s="11">
        <v>44072</v>
      </c>
      <c r="Q2" s="11">
        <v>44073</v>
      </c>
      <c r="R2" s="25" t="s">
        <v>8</v>
      </c>
    </row>
    <row r="3" spans="1:21" ht="15.95" customHeight="1">
      <c r="A3" s="49" t="s">
        <v>9</v>
      </c>
      <c r="C3" s="52">
        <v>44074</v>
      </c>
      <c r="D3" s="53">
        <v>1</v>
      </c>
      <c r="E3" s="39"/>
      <c r="F3" s="54">
        <f>C3+1</f>
        <v>44075</v>
      </c>
      <c r="G3" s="53">
        <v>1</v>
      </c>
      <c r="H3" s="39"/>
      <c r="I3" s="54">
        <f>F3+1</f>
        <v>44076</v>
      </c>
      <c r="J3" s="53">
        <v>1</v>
      </c>
      <c r="K3" s="39"/>
      <c r="L3" s="54">
        <f>I3+1</f>
        <v>44077</v>
      </c>
      <c r="M3" s="53">
        <v>1</v>
      </c>
      <c r="N3" s="55"/>
      <c r="O3" s="2"/>
      <c r="P3" s="11">
        <f>L3+2</f>
        <v>44079</v>
      </c>
      <c r="Q3" s="11">
        <f>P3+1</f>
        <v>44080</v>
      </c>
      <c r="R3" s="25" t="s">
        <v>10</v>
      </c>
    </row>
    <row r="4" spans="1:21">
      <c r="A4" s="49"/>
      <c r="C4" s="52">
        <f>C3+7</f>
        <v>44081</v>
      </c>
      <c r="D4" s="53">
        <f>COUNT($D$3:$D3)+1</f>
        <v>2</v>
      </c>
      <c r="E4" s="39"/>
      <c r="F4" s="54">
        <f>F3+7</f>
        <v>44082</v>
      </c>
      <c r="G4" s="53">
        <f>COUNT($G$3:$G3)+1</f>
        <v>2</v>
      </c>
      <c r="H4" s="39"/>
      <c r="I4" s="54">
        <f>I3+7</f>
        <v>44083</v>
      </c>
      <c r="J4" s="53">
        <f>COUNT($J$3:$J3)+1</f>
        <v>2</v>
      </c>
      <c r="K4" s="39"/>
      <c r="L4" s="54">
        <f>L3+7</f>
        <v>44084</v>
      </c>
      <c r="M4" s="53">
        <f>COUNT($M$3:$M3)+1</f>
        <v>2</v>
      </c>
      <c r="N4" s="55"/>
      <c r="O4" s="2"/>
      <c r="P4" s="10">
        <f>P3+7</f>
        <v>44086</v>
      </c>
      <c r="Q4" s="10">
        <f>Q3+7</f>
        <v>44087</v>
      </c>
      <c r="R4" s="25"/>
    </row>
    <row r="5" spans="1:21">
      <c r="A5" s="49"/>
      <c r="C5" s="52">
        <f t="shared" ref="C5:C43" si="0">C4+7</f>
        <v>44088</v>
      </c>
      <c r="D5" s="53">
        <f>COUNT($D$3:$D4)+1</f>
        <v>3</v>
      </c>
      <c r="E5" s="39"/>
      <c r="F5" s="54">
        <f t="shared" ref="F5:F43" si="1">F4+7</f>
        <v>44089</v>
      </c>
      <c r="G5" s="53">
        <f>COUNT($G$3:$G4)+1</f>
        <v>3</v>
      </c>
      <c r="H5" s="39"/>
      <c r="I5" s="54">
        <f t="shared" ref="I5:I43" si="2">I4+7</f>
        <v>44090</v>
      </c>
      <c r="J5" s="53">
        <f>COUNT($J$3:$J4)+1</f>
        <v>3</v>
      </c>
      <c r="K5" s="39"/>
      <c r="L5" s="54">
        <f t="shared" ref="L5:L42" si="3">L4+7</f>
        <v>44091</v>
      </c>
      <c r="M5" s="53">
        <f>COUNT($M$3:$M4)+1</f>
        <v>3</v>
      </c>
      <c r="N5" s="56"/>
      <c r="O5" s="2"/>
      <c r="P5" s="10">
        <f t="shared" ref="P5:Q39" si="4">P4+7</f>
        <v>44093</v>
      </c>
      <c r="Q5" s="10">
        <f t="shared" ref="P5:Q45" si="5">Q4+7</f>
        <v>44094</v>
      </c>
      <c r="R5" s="25"/>
    </row>
    <row r="6" spans="1:21">
      <c r="A6" s="49"/>
      <c r="C6" s="52">
        <f t="shared" si="0"/>
        <v>44095</v>
      </c>
      <c r="D6" s="53">
        <f>COUNT($D$3:$D5)+1</f>
        <v>4</v>
      </c>
      <c r="E6" s="39"/>
      <c r="F6" s="54">
        <f t="shared" si="1"/>
        <v>44096</v>
      </c>
      <c r="G6" s="53">
        <f>COUNT($G$3:$G5)+1</f>
        <v>4</v>
      </c>
      <c r="H6" s="39"/>
      <c r="I6" s="54">
        <f t="shared" si="2"/>
        <v>44097</v>
      </c>
      <c r="J6" s="53">
        <f>COUNT($J$3:$J5)+1</f>
        <v>4</v>
      </c>
      <c r="K6" s="39"/>
      <c r="L6" s="54">
        <f t="shared" si="3"/>
        <v>44098</v>
      </c>
      <c r="M6" s="53">
        <f>COUNT($M$3:$M5)+1</f>
        <v>4</v>
      </c>
      <c r="N6" s="55"/>
      <c r="O6" s="2"/>
      <c r="P6" s="10">
        <f t="shared" si="4"/>
        <v>44100</v>
      </c>
      <c r="Q6" s="10">
        <f t="shared" si="4"/>
        <v>44101</v>
      </c>
      <c r="R6" s="25"/>
    </row>
    <row r="7" spans="1:21">
      <c r="A7" s="49"/>
      <c r="C7" s="52">
        <f t="shared" si="0"/>
        <v>44102</v>
      </c>
      <c r="D7" s="53">
        <f>COUNT($D$3:$D6)+1</f>
        <v>5</v>
      </c>
      <c r="E7" s="39"/>
      <c r="F7" s="54">
        <f t="shared" si="1"/>
        <v>44103</v>
      </c>
      <c r="G7" s="53">
        <f>COUNT($G$3:$G6)+1</f>
        <v>5</v>
      </c>
      <c r="H7" s="39"/>
      <c r="I7" s="54">
        <f t="shared" si="2"/>
        <v>44104</v>
      </c>
      <c r="J7" s="53">
        <f>COUNT($J$3:$J6)+1</f>
        <v>5</v>
      </c>
      <c r="K7" s="39"/>
      <c r="L7" s="54">
        <f t="shared" si="3"/>
        <v>44105</v>
      </c>
      <c r="M7" s="53">
        <f>COUNT($M$3:$M6)+1</f>
        <v>5</v>
      </c>
      <c r="N7" s="55"/>
      <c r="O7" s="2"/>
      <c r="P7" s="10">
        <f t="shared" si="4"/>
        <v>44107</v>
      </c>
      <c r="Q7" s="10">
        <f t="shared" si="5"/>
        <v>44108</v>
      </c>
      <c r="R7" s="25"/>
    </row>
    <row r="8" spans="1:21">
      <c r="A8" s="49"/>
      <c r="C8" s="52">
        <f t="shared" si="0"/>
        <v>44109</v>
      </c>
      <c r="D8" s="53">
        <f>COUNT($D$3:$D7)+1</f>
        <v>6</v>
      </c>
      <c r="E8" s="39"/>
      <c r="F8" s="54">
        <f t="shared" si="1"/>
        <v>44110</v>
      </c>
      <c r="G8" s="53">
        <f>COUNT($G$3:$G7)+1</f>
        <v>6</v>
      </c>
      <c r="H8" s="39"/>
      <c r="I8" s="54">
        <f t="shared" si="2"/>
        <v>44111</v>
      </c>
      <c r="J8" s="53">
        <f>COUNT($J$3:$J7)+1</f>
        <v>6</v>
      </c>
      <c r="K8" s="39"/>
      <c r="L8" s="54">
        <f t="shared" si="3"/>
        <v>44112</v>
      </c>
      <c r="M8" s="53">
        <f>COUNT($M$3:$M7)+1</f>
        <v>6</v>
      </c>
      <c r="N8" s="55"/>
      <c r="O8" s="2"/>
      <c r="P8" s="10">
        <f t="shared" si="4"/>
        <v>44114</v>
      </c>
      <c r="Q8" s="10">
        <f t="shared" si="5"/>
        <v>44115</v>
      </c>
      <c r="R8" s="25"/>
    </row>
    <row r="9" spans="1:21">
      <c r="A9" s="49"/>
      <c r="C9" s="52">
        <f t="shared" si="0"/>
        <v>44116</v>
      </c>
      <c r="D9" s="53">
        <f>COUNT($D$3:$D8)+1</f>
        <v>7</v>
      </c>
      <c r="E9" s="39"/>
      <c r="F9" s="54">
        <f t="shared" si="1"/>
        <v>44117</v>
      </c>
      <c r="G9" s="53">
        <f>COUNT($G$3:$G8)+1</f>
        <v>7</v>
      </c>
      <c r="H9" s="39"/>
      <c r="I9" s="54">
        <f t="shared" si="2"/>
        <v>44118</v>
      </c>
      <c r="J9" s="53">
        <f>COUNT($J$3:$J8)+1</f>
        <v>7</v>
      </c>
      <c r="K9" s="39"/>
      <c r="L9" s="54">
        <f t="shared" si="3"/>
        <v>44119</v>
      </c>
      <c r="M9" s="53">
        <f>COUNT($M$3:$M8)+1</f>
        <v>7</v>
      </c>
      <c r="N9" s="55"/>
      <c r="O9" s="2"/>
      <c r="P9" s="10">
        <f t="shared" si="4"/>
        <v>44121</v>
      </c>
      <c r="Q9" s="11">
        <f t="shared" si="5"/>
        <v>44122</v>
      </c>
      <c r="R9" s="25" t="s">
        <v>11</v>
      </c>
    </row>
    <row r="10" spans="1:21">
      <c r="A10" s="49"/>
      <c r="C10" s="52">
        <f t="shared" si="0"/>
        <v>44123</v>
      </c>
      <c r="D10" s="57"/>
      <c r="E10" s="30" t="s">
        <v>12</v>
      </c>
      <c r="F10" s="54">
        <f t="shared" si="1"/>
        <v>44124</v>
      </c>
      <c r="G10" s="57"/>
      <c r="H10" s="30" t="s">
        <v>12</v>
      </c>
      <c r="I10" s="54">
        <f t="shared" si="2"/>
        <v>44125</v>
      </c>
      <c r="J10" s="57"/>
      <c r="K10" s="30" t="s">
        <v>12</v>
      </c>
      <c r="L10" s="54">
        <f t="shared" si="3"/>
        <v>44126</v>
      </c>
      <c r="M10" s="57"/>
      <c r="N10" s="37" t="s">
        <v>12</v>
      </c>
      <c r="O10" s="1"/>
      <c r="P10" s="10">
        <f t="shared" si="4"/>
        <v>44128</v>
      </c>
      <c r="Q10" s="10">
        <f t="shared" si="5"/>
        <v>44129</v>
      </c>
      <c r="R10" s="25"/>
    </row>
    <row r="11" spans="1:21" ht="15.75" customHeight="1">
      <c r="A11" s="49"/>
      <c r="B11" s="4"/>
      <c r="C11" s="58">
        <f t="shared" si="0"/>
        <v>44130</v>
      </c>
      <c r="D11" s="59">
        <f>COUNT($D$3:$D10)+1</f>
        <v>8</v>
      </c>
      <c r="E11" s="16" t="s">
        <v>13</v>
      </c>
      <c r="F11" s="60">
        <f t="shared" si="1"/>
        <v>44131</v>
      </c>
      <c r="G11" s="59">
        <f>COUNT($G$3:$G10)+1</f>
        <v>8</v>
      </c>
      <c r="H11" s="17" t="s">
        <v>13</v>
      </c>
      <c r="I11" s="60">
        <f t="shared" si="2"/>
        <v>44132</v>
      </c>
      <c r="J11" s="59">
        <f>COUNT($J$3:$J10)+1</f>
        <v>8</v>
      </c>
      <c r="K11" s="17" t="s">
        <v>13</v>
      </c>
      <c r="L11" s="60">
        <f t="shared" si="3"/>
        <v>44133</v>
      </c>
      <c r="M11" s="59">
        <f>COUNT($M$3:$M10)+1</f>
        <v>8</v>
      </c>
      <c r="N11" s="18" t="s">
        <v>13</v>
      </c>
      <c r="O11" s="2"/>
      <c r="P11" s="10">
        <f t="shared" si="4"/>
        <v>44135</v>
      </c>
      <c r="Q11" s="10">
        <f t="shared" si="5"/>
        <v>44136</v>
      </c>
      <c r="R11" s="25"/>
    </row>
    <row r="12" spans="1:21" ht="15" customHeight="1">
      <c r="A12" s="50" t="s">
        <v>14</v>
      </c>
      <c r="C12" s="52">
        <f t="shared" si="0"/>
        <v>44137</v>
      </c>
      <c r="D12" s="53">
        <f>COUNT($D$3:$D11)+1</f>
        <v>9</v>
      </c>
      <c r="E12" s="30"/>
      <c r="F12" s="54">
        <f t="shared" si="1"/>
        <v>44138</v>
      </c>
      <c r="G12" s="53">
        <f>COUNT($G$3:$G11)+1</f>
        <v>9</v>
      </c>
      <c r="H12" s="39"/>
      <c r="I12" s="54">
        <f t="shared" si="2"/>
        <v>44139</v>
      </c>
      <c r="J12" s="53">
        <f>COUNT($J$3:$J11)+1</f>
        <v>9</v>
      </c>
      <c r="K12" s="39"/>
      <c r="L12" s="54">
        <f t="shared" si="3"/>
        <v>44140</v>
      </c>
      <c r="M12" s="53">
        <f>COUNT($M$3:$M11)+1</f>
        <v>9</v>
      </c>
      <c r="N12" s="40"/>
      <c r="O12" s="2"/>
      <c r="P12" s="10">
        <f t="shared" si="4"/>
        <v>44142</v>
      </c>
      <c r="Q12" s="14">
        <f t="shared" si="5"/>
        <v>44143</v>
      </c>
      <c r="R12" s="25"/>
    </row>
    <row r="13" spans="1:21">
      <c r="A13" s="50"/>
      <c r="C13" s="52">
        <f t="shared" si="0"/>
        <v>44144</v>
      </c>
      <c r="D13" s="53">
        <f>COUNT($D$3:$D12)+1</f>
        <v>10</v>
      </c>
      <c r="E13" s="30"/>
      <c r="F13" s="54">
        <f t="shared" si="1"/>
        <v>44145</v>
      </c>
      <c r="G13" s="53">
        <f>COUNT($G$3:$G12)+1</f>
        <v>10</v>
      </c>
      <c r="H13" s="30"/>
      <c r="I13" s="54">
        <f t="shared" si="2"/>
        <v>44146</v>
      </c>
      <c r="J13" s="53">
        <f>COUNT($J$3:$J12)+1</f>
        <v>10</v>
      </c>
      <c r="K13" s="39"/>
      <c r="L13" s="54">
        <f t="shared" si="3"/>
        <v>44147</v>
      </c>
      <c r="M13" s="53">
        <f>COUNT($M$3:$M12)+1</f>
        <v>10</v>
      </c>
      <c r="N13" s="40"/>
      <c r="O13" s="2"/>
      <c r="P13" s="10">
        <f t="shared" si="4"/>
        <v>44149</v>
      </c>
      <c r="Q13" s="11">
        <f t="shared" si="5"/>
        <v>44150</v>
      </c>
      <c r="R13" s="25" t="s">
        <v>11</v>
      </c>
    </row>
    <row r="14" spans="1:21">
      <c r="A14" s="50"/>
      <c r="C14" s="52">
        <f t="shared" si="0"/>
        <v>44151</v>
      </c>
      <c r="D14" s="53">
        <f>COUNT($D$3:$D13)+1</f>
        <v>11</v>
      </c>
      <c r="E14" s="39"/>
      <c r="F14" s="54">
        <f t="shared" si="1"/>
        <v>44152</v>
      </c>
      <c r="G14" s="53">
        <f>COUNT($G$3:$G13)+1</f>
        <v>11</v>
      </c>
      <c r="H14" s="39"/>
      <c r="I14" s="54">
        <f t="shared" si="2"/>
        <v>44153</v>
      </c>
      <c r="J14" s="53">
        <f>COUNT($J$3:$J13)+1</f>
        <v>11</v>
      </c>
      <c r="K14" s="39"/>
      <c r="L14" s="54">
        <f t="shared" si="3"/>
        <v>44154</v>
      </c>
      <c r="M14" s="53">
        <f>COUNT($M$3:$M13)+1</f>
        <v>11</v>
      </c>
      <c r="N14" s="40"/>
      <c r="O14" s="2"/>
      <c r="P14" s="10">
        <f t="shared" si="4"/>
        <v>44156</v>
      </c>
      <c r="Q14" s="10">
        <f t="shared" si="5"/>
        <v>44157</v>
      </c>
      <c r="R14" s="25"/>
      <c r="S14" s="25"/>
      <c r="U14" s="25"/>
    </row>
    <row r="15" spans="1:21">
      <c r="A15" s="50"/>
      <c r="C15" s="52">
        <f t="shared" si="0"/>
        <v>44158</v>
      </c>
      <c r="D15" s="53">
        <f>COUNT($D$3:$D14)+1</f>
        <v>12</v>
      </c>
      <c r="E15" s="39"/>
      <c r="F15" s="54">
        <f t="shared" si="1"/>
        <v>44159</v>
      </c>
      <c r="G15" s="53">
        <f>COUNT($G$3:$G14)+1</f>
        <v>12</v>
      </c>
      <c r="H15" s="39"/>
      <c r="I15" s="54">
        <f t="shared" si="2"/>
        <v>44160</v>
      </c>
      <c r="J15" s="53">
        <f>COUNT($J$3:$J14)+1</f>
        <v>12</v>
      </c>
      <c r="K15" s="39" t="s">
        <v>15</v>
      </c>
      <c r="L15" s="54">
        <f t="shared" si="3"/>
        <v>44161</v>
      </c>
      <c r="M15" s="53">
        <f>COUNT($M$3:$M14)+1</f>
        <v>12</v>
      </c>
      <c r="N15" s="40"/>
      <c r="O15" s="2"/>
      <c r="P15" s="10">
        <f t="shared" si="4"/>
        <v>44163</v>
      </c>
      <c r="Q15" s="11">
        <f t="shared" si="5"/>
        <v>44164</v>
      </c>
      <c r="R15" s="25" t="s">
        <v>11</v>
      </c>
    </row>
    <row r="16" spans="1:21">
      <c r="A16" s="50"/>
      <c r="C16" s="52">
        <f t="shared" si="0"/>
        <v>44165</v>
      </c>
      <c r="D16" s="53">
        <f>COUNT($D$3:$D15)+1</f>
        <v>13</v>
      </c>
      <c r="E16" s="39"/>
      <c r="F16" s="54">
        <f t="shared" si="1"/>
        <v>44166</v>
      </c>
      <c r="G16" s="53">
        <f>COUNT($G$3:$G15)+1</f>
        <v>13</v>
      </c>
      <c r="H16" s="39"/>
      <c r="I16" s="54">
        <f t="shared" si="2"/>
        <v>44167</v>
      </c>
      <c r="J16" s="53">
        <f>COUNT($J$3:$J15)+1</f>
        <v>13</v>
      </c>
      <c r="K16" s="39"/>
      <c r="L16" s="54">
        <f t="shared" si="3"/>
        <v>44168</v>
      </c>
      <c r="M16" s="53">
        <f>COUNT($M$3:$M15)+1</f>
        <v>13</v>
      </c>
      <c r="N16" s="37"/>
      <c r="O16" s="2"/>
      <c r="P16" s="10">
        <f t="shared" si="4"/>
        <v>44170</v>
      </c>
      <c r="Q16" s="10">
        <f t="shared" si="5"/>
        <v>44171</v>
      </c>
      <c r="R16" s="25"/>
    </row>
    <row r="17" spans="1:21">
      <c r="A17" s="50"/>
      <c r="C17" s="52">
        <f t="shared" si="0"/>
        <v>44172</v>
      </c>
      <c r="D17" s="53">
        <f>COUNT($D$3:$D16)+1</f>
        <v>14</v>
      </c>
      <c r="E17" s="30"/>
      <c r="F17" s="54">
        <f t="shared" si="1"/>
        <v>44173</v>
      </c>
      <c r="G17" s="53">
        <f>COUNT($G$3:$G16)+1</f>
        <v>14</v>
      </c>
      <c r="H17" s="39"/>
      <c r="I17" s="54">
        <f t="shared" si="2"/>
        <v>44174</v>
      </c>
      <c r="J17" s="53">
        <f>COUNT($J$3:$J16)+1</f>
        <v>14</v>
      </c>
      <c r="K17" s="39"/>
      <c r="L17" s="54">
        <f t="shared" si="3"/>
        <v>44175</v>
      </c>
      <c r="M17" s="53">
        <f>COUNT($M$3:$M16)+1</f>
        <v>14</v>
      </c>
      <c r="N17" s="38"/>
      <c r="O17" s="2"/>
      <c r="P17" s="12">
        <f t="shared" ref="P17:Q17" si="6">P16+7</f>
        <v>44177</v>
      </c>
      <c r="Q17" s="10">
        <f t="shared" si="6"/>
        <v>44178</v>
      </c>
      <c r="R17" s="26" t="s">
        <v>16</v>
      </c>
    </row>
    <row r="18" spans="1:21">
      <c r="A18" s="50"/>
      <c r="C18" s="52">
        <f t="shared" si="0"/>
        <v>44179</v>
      </c>
      <c r="D18" s="53">
        <f>COUNT($D$3:$D17)+1</f>
        <v>15</v>
      </c>
      <c r="E18" s="39"/>
      <c r="F18" s="54">
        <f t="shared" si="1"/>
        <v>44180</v>
      </c>
      <c r="G18" s="53">
        <f>COUNT($G$3:$G17)+1</f>
        <v>15</v>
      </c>
      <c r="H18" s="39"/>
      <c r="I18" s="54">
        <f t="shared" si="2"/>
        <v>44181</v>
      </c>
      <c r="J18" s="53">
        <f>COUNT($J$3:$J17)+1</f>
        <v>15</v>
      </c>
      <c r="K18" s="39"/>
      <c r="L18" s="54">
        <f t="shared" si="3"/>
        <v>44182</v>
      </c>
      <c r="M18" s="53">
        <f>COUNT($M$3:$M17)+1</f>
        <v>15</v>
      </c>
      <c r="N18" s="40"/>
      <c r="O18" s="2"/>
      <c r="P18" s="10">
        <f t="shared" ref="P18:Q18" si="7">P17+7</f>
        <v>44184</v>
      </c>
      <c r="Q18" s="10">
        <f t="shared" si="7"/>
        <v>44185</v>
      </c>
      <c r="R18" s="25"/>
    </row>
    <row r="19" spans="1:21">
      <c r="A19" s="50"/>
      <c r="C19" s="52">
        <f t="shared" si="0"/>
        <v>44186</v>
      </c>
      <c r="D19" s="57"/>
      <c r="E19" s="30" t="s">
        <v>17</v>
      </c>
      <c r="F19" s="54">
        <f t="shared" si="1"/>
        <v>44187</v>
      </c>
      <c r="G19" s="57"/>
      <c r="H19" s="30" t="s">
        <v>17</v>
      </c>
      <c r="I19" s="54">
        <f t="shared" si="2"/>
        <v>44188</v>
      </c>
      <c r="J19" s="57"/>
      <c r="K19" s="30" t="s">
        <v>17</v>
      </c>
      <c r="L19" s="54">
        <f t="shared" si="3"/>
        <v>44189</v>
      </c>
      <c r="M19" s="57"/>
      <c r="N19" s="37" t="s">
        <v>17</v>
      </c>
      <c r="O19" s="1"/>
      <c r="P19" s="10">
        <f t="shared" si="4"/>
        <v>44191</v>
      </c>
      <c r="Q19" s="10">
        <f t="shared" si="5"/>
        <v>44192</v>
      </c>
      <c r="R19" s="25"/>
    </row>
    <row r="20" spans="1:21" ht="15.75" customHeight="1">
      <c r="A20" s="50"/>
      <c r="C20" s="52">
        <f t="shared" si="0"/>
        <v>44193</v>
      </c>
      <c r="D20" s="57"/>
      <c r="E20" s="36" t="s">
        <v>18</v>
      </c>
      <c r="F20" s="54">
        <f>F19+7</f>
        <v>44194</v>
      </c>
      <c r="G20" s="57"/>
      <c r="H20" s="30" t="s">
        <v>17</v>
      </c>
      <c r="I20" s="54">
        <f>I19+7</f>
        <v>44195</v>
      </c>
      <c r="J20" s="57"/>
      <c r="K20" s="30" t="s">
        <v>17</v>
      </c>
      <c r="L20" s="54">
        <f>L19+7</f>
        <v>44196</v>
      </c>
      <c r="M20" s="57"/>
      <c r="N20" s="37" t="s">
        <v>17</v>
      </c>
      <c r="O20" s="1"/>
      <c r="P20" s="10">
        <f t="shared" si="4"/>
        <v>44198</v>
      </c>
      <c r="Q20" s="10">
        <f t="shared" si="5"/>
        <v>44199</v>
      </c>
      <c r="R20" s="25"/>
    </row>
    <row r="21" spans="1:21" ht="15" customHeight="1">
      <c r="A21" s="50"/>
      <c r="B21" s="28"/>
      <c r="C21" s="61">
        <f t="shared" si="0"/>
        <v>44200</v>
      </c>
      <c r="D21" s="62">
        <f>COUNT($D$3:$D20)+1</f>
        <v>16</v>
      </c>
      <c r="E21" s="19" t="s">
        <v>19</v>
      </c>
      <c r="F21" s="63">
        <f t="shared" si="1"/>
        <v>44201</v>
      </c>
      <c r="G21" s="62">
        <f>COUNT($G$3:$G20)+1</f>
        <v>16</v>
      </c>
      <c r="H21" s="19" t="s">
        <v>19</v>
      </c>
      <c r="I21" s="63">
        <f t="shared" si="2"/>
        <v>44202</v>
      </c>
      <c r="J21" s="62">
        <f>COUNT($J$3:$J20)+1</f>
        <v>16</v>
      </c>
      <c r="K21" s="19" t="s">
        <v>19</v>
      </c>
      <c r="L21" s="63">
        <f t="shared" si="3"/>
        <v>44203</v>
      </c>
      <c r="M21" s="62">
        <f>COUNT($M$3:$M20)+1</f>
        <v>16</v>
      </c>
      <c r="N21" s="19" t="s">
        <v>19</v>
      </c>
      <c r="O21" s="2"/>
      <c r="P21" s="12">
        <f t="shared" si="4"/>
        <v>44205</v>
      </c>
      <c r="Q21" s="14">
        <f t="shared" si="5"/>
        <v>44206</v>
      </c>
      <c r="R21" s="26" t="s">
        <v>20</v>
      </c>
      <c r="U21" s="25"/>
    </row>
    <row r="22" spans="1:21" ht="15" customHeight="1">
      <c r="A22" s="51" t="s">
        <v>21</v>
      </c>
      <c r="C22" s="52">
        <f t="shared" si="0"/>
        <v>44207</v>
      </c>
      <c r="D22" s="53">
        <f>COUNT($D$3:$D21)+1</f>
        <v>17</v>
      </c>
      <c r="E22" s="15" t="s">
        <v>22</v>
      </c>
      <c r="F22" s="64">
        <f t="shared" si="1"/>
        <v>44208</v>
      </c>
      <c r="G22" s="65">
        <f>COUNT($G$3:$G21)+1</f>
        <v>17</v>
      </c>
      <c r="H22" s="15" t="s">
        <v>22</v>
      </c>
      <c r="I22" s="64">
        <f t="shared" si="2"/>
        <v>44209</v>
      </c>
      <c r="J22" s="65">
        <f>COUNT($J$3:$J21)+1</f>
        <v>17</v>
      </c>
      <c r="K22" s="15" t="s">
        <v>22</v>
      </c>
      <c r="L22" s="54">
        <f t="shared" si="3"/>
        <v>44210</v>
      </c>
      <c r="M22" s="53">
        <f>COUNT($M$3:$M21)+1</f>
        <v>17</v>
      </c>
      <c r="N22" s="15" t="s">
        <v>22</v>
      </c>
      <c r="O22" s="2"/>
      <c r="P22" s="10">
        <f t="shared" si="4"/>
        <v>44212</v>
      </c>
      <c r="Q22" s="11">
        <f t="shared" si="5"/>
        <v>44213</v>
      </c>
      <c r="R22" s="25" t="s">
        <v>23</v>
      </c>
      <c r="U22" s="25"/>
    </row>
    <row r="23" spans="1:21" ht="15.95" customHeight="1">
      <c r="A23" s="51"/>
      <c r="C23" s="52">
        <f t="shared" si="0"/>
        <v>44214</v>
      </c>
      <c r="D23" s="53">
        <f>COUNT($D$3:$D22)+1</f>
        <v>18</v>
      </c>
      <c r="E23" s="39"/>
      <c r="F23" s="54">
        <f t="shared" si="1"/>
        <v>44215</v>
      </c>
      <c r="G23" s="53">
        <f>COUNT($G$3:$G22)+1</f>
        <v>18</v>
      </c>
      <c r="H23" s="39"/>
      <c r="I23" s="54">
        <f t="shared" si="2"/>
        <v>44216</v>
      </c>
      <c r="J23" s="53">
        <f>COUNT($J$3:$J22)+1</f>
        <v>18</v>
      </c>
      <c r="K23" s="39"/>
      <c r="L23" s="54">
        <f t="shared" si="3"/>
        <v>44217</v>
      </c>
      <c r="M23" s="53">
        <f>COUNT($M$3:$M22)+1</f>
        <v>18</v>
      </c>
      <c r="N23" s="55"/>
      <c r="O23" s="13"/>
      <c r="P23" s="10">
        <f t="shared" si="4"/>
        <v>44219</v>
      </c>
      <c r="Q23" s="11">
        <f t="shared" si="5"/>
        <v>44220</v>
      </c>
      <c r="R23" s="25" t="s">
        <v>11</v>
      </c>
    </row>
    <row r="24" spans="1:21">
      <c r="A24" s="51"/>
      <c r="C24" s="52">
        <f t="shared" si="0"/>
        <v>44221</v>
      </c>
      <c r="D24" s="53">
        <f>COUNT($D$3:$D23)+1</f>
        <v>19</v>
      </c>
      <c r="E24" s="39"/>
      <c r="F24" s="54">
        <f t="shared" si="1"/>
        <v>44222</v>
      </c>
      <c r="G24" s="53">
        <f>COUNT($G$3:$G23)+1</f>
        <v>19</v>
      </c>
      <c r="H24" s="39"/>
      <c r="I24" s="54">
        <f t="shared" si="2"/>
        <v>44223</v>
      </c>
      <c r="J24" s="53">
        <f>COUNT($J$3:$J23)+1</f>
        <v>19</v>
      </c>
      <c r="K24" s="39"/>
      <c r="L24" s="54">
        <f t="shared" si="3"/>
        <v>44224</v>
      </c>
      <c r="M24" s="53">
        <f>COUNT($M$3:$M23)+1</f>
        <v>19</v>
      </c>
      <c r="N24" s="55"/>
      <c r="O24" s="1"/>
      <c r="P24" s="11">
        <f t="shared" si="4"/>
        <v>44226</v>
      </c>
      <c r="Q24" s="11">
        <f t="shared" si="5"/>
        <v>44227</v>
      </c>
      <c r="R24" s="25" t="s">
        <v>23</v>
      </c>
    </row>
    <row r="25" spans="1:21">
      <c r="A25" s="51"/>
      <c r="C25" s="52">
        <f t="shared" si="0"/>
        <v>44228</v>
      </c>
      <c r="D25" s="53">
        <f>COUNT($D$3:$D24)+1</f>
        <v>20</v>
      </c>
      <c r="E25" s="39"/>
      <c r="F25" s="54">
        <f t="shared" si="1"/>
        <v>44229</v>
      </c>
      <c r="G25" s="53">
        <f>COUNT($G$3:$G24)+1</f>
        <v>20</v>
      </c>
      <c r="H25" s="39"/>
      <c r="I25" s="54">
        <f t="shared" si="2"/>
        <v>44230</v>
      </c>
      <c r="J25" s="53">
        <f>COUNT($J$3:$J24)+1</f>
        <v>20</v>
      </c>
      <c r="K25" s="39"/>
      <c r="L25" s="54">
        <f t="shared" si="3"/>
        <v>44231</v>
      </c>
      <c r="M25" s="53">
        <f>COUNT($M$3:$M24)+1</f>
        <v>20</v>
      </c>
      <c r="N25" s="55"/>
      <c r="O25" s="2"/>
      <c r="P25" s="10">
        <f t="shared" si="4"/>
        <v>44233</v>
      </c>
      <c r="Q25" s="10">
        <f t="shared" si="5"/>
        <v>44234</v>
      </c>
      <c r="R25" s="25"/>
    </row>
    <row r="26" spans="1:21">
      <c r="A26" s="51"/>
      <c r="C26" s="52">
        <f t="shared" si="0"/>
        <v>44235</v>
      </c>
      <c r="D26" s="53">
        <f>COUNT($D$3:$D25)+1</f>
        <v>21</v>
      </c>
      <c r="E26" s="39"/>
      <c r="F26" s="54">
        <f t="shared" si="1"/>
        <v>44236</v>
      </c>
      <c r="G26" s="53">
        <f>COUNT($G$3:$G25)+1</f>
        <v>21</v>
      </c>
      <c r="H26" s="39"/>
      <c r="I26" s="54">
        <f t="shared" si="2"/>
        <v>44237</v>
      </c>
      <c r="J26" s="53">
        <f>COUNT($J$3:$J25)+1</f>
        <v>21</v>
      </c>
      <c r="K26" s="39"/>
      <c r="L26" s="54">
        <f t="shared" si="3"/>
        <v>44238</v>
      </c>
      <c r="M26" s="53">
        <f>COUNT($M$3:$M25)+1</f>
        <v>21</v>
      </c>
      <c r="N26" s="55"/>
      <c r="O26" s="2"/>
      <c r="P26" s="12">
        <f t="shared" si="4"/>
        <v>44240</v>
      </c>
      <c r="Q26" s="14">
        <f t="shared" si="5"/>
        <v>44241</v>
      </c>
      <c r="R26" s="26" t="s">
        <v>20</v>
      </c>
    </row>
    <row r="27" spans="1:21">
      <c r="A27" s="51"/>
      <c r="C27" s="52">
        <f t="shared" si="0"/>
        <v>44242</v>
      </c>
      <c r="D27" s="53">
        <f>COUNT($D$3:$D26)+1</f>
        <v>22</v>
      </c>
      <c r="E27" s="39"/>
      <c r="F27" s="54">
        <f t="shared" si="1"/>
        <v>44243</v>
      </c>
      <c r="G27" s="53">
        <f>COUNT($G$3:$G26)+1</f>
        <v>22</v>
      </c>
      <c r="H27" s="39"/>
      <c r="I27" s="54">
        <f t="shared" si="2"/>
        <v>44244</v>
      </c>
      <c r="J27" s="53">
        <f>COUNT($J$3:$J26)+1</f>
        <v>22</v>
      </c>
      <c r="K27" s="39"/>
      <c r="L27" s="54">
        <f t="shared" si="3"/>
        <v>44245</v>
      </c>
      <c r="M27" s="53">
        <f>COUNT($M$3:$M26)+1</f>
        <v>22</v>
      </c>
      <c r="N27" s="55"/>
      <c r="O27" s="2"/>
      <c r="P27" s="10">
        <f t="shared" si="4"/>
        <v>44247</v>
      </c>
      <c r="Q27" s="10">
        <f t="shared" si="5"/>
        <v>44248</v>
      </c>
      <c r="R27" s="25"/>
    </row>
    <row r="28" spans="1:21">
      <c r="A28" s="51"/>
      <c r="C28" s="52">
        <f t="shared" si="0"/>
        <v>44249</v>
      </c>
      <c r="D28" s="57"/>
      <c r="E28" s="30" t="s">
        <v>24</v>
      </c>
      <c r="F28" s="54">
        <f t="shared" si="1"/>
        <v>44250</v>
      </c>
      <c r="G28" s="57"/>
      <c r="H28" s="30" t="s">
        <v>24</v>
      </c>
      <c r="I28" s="54">
        <f t="shared" si="2"/>
        <v>44251</v>
      </c>
      <c r="J28" s="57"/>
      <c r="K28" s="30" t="s">
        <v>24</v>
      </c>
      <c r="L28" s="54">
        <f t="shared" si="3"/>
        <v>44252</v>
      </c>
      <c r="M28" s="57"/>
      <c r="N28" s="1" t="s">
        <v>24</v>
      </c>
      <c r="O28" s="1"/>
      <c r="P28" s="10">
        <f t="shared" si="4"/>
        <v>44254</v>
      </c>
      <c r="Q28" s="11">
        <f t="shared" si="5"/>
        <v>44255</v>
      </c>
      <c r="R28" s="25" t="s">
        <v>11</v>
      </c>
    </row>
    <row r="29" spans="1:21">
      <c r="A29" s="51"/>
      <c r="C29" s="52">
        <f t="shared" si="0"/>
        <v>44256</v>
      </c>
      <c r="D29" s="65">
        <f>COUNT($D$3:$D28)+1</f>
        <v>23</v>
      </c>
      <c r="E29" s="66"/>
      <c r="F29" s="64">
        <f t="shared" si="1"/>
        <v>44257</v>
      </c>
      <c r="G29" s="53">
        <f>COUNT($G$3:$G28)+1</f>
        <v>23</v>
      </c>
      <c r="H29" s="66"/>
      <c r="I29" s="64">
        <f t="shared" si="2"/>
        <v>44258</v>
      </c>
      <c r="J29" s="53">
        <f>COUNT($J$3:$J28)+1</f>
        <v>23</v>
      </c>
      <c r="K29" s="67"/>
      <c r="L29" s="64">
        <f t="shared" si="3"/>
        <v>44259</v>
      </c>
      <c r="M29" s="65">
        <f>COUNT($M$3:$M28)+1</f>
        <v>23</v>
      </c>
      <c r="N29" s="35"/>
      <c r="O29" s="2"/>
      <c r="P29" s="10">
        <f t="shared" si="4"/>
        <v>44261</v>
      </c>
      <c r="Q29" s="10">
        <f t="shared" si="4"/>
        <v>44262</v>
      </c>
      <c r="R29" s="25"/>
    </row>
    <row r="30" spans="1:21">
      <c r="A30" s="51"/>
      <c r="B30" s="6"/>
      <c r="C30" s="68">
        <f t="shared" si="0"/>
        <v>44263</v>
      </c>
      <c r="D30" s="57"/>
      <c r="E30" s="69" t="s">
        <v>25</v>
      </c>
      <c r="F30" s="54">
        <f t="shared" si="1"/>
        <v>44264</v>
      </c>
      <c r="G30" s="57"/>
      <c r="H30" s="69" t="s">
        <v>25</v>
      </c>
      <c r="I30" s="54">
        <f t="shared" si="2"/>
        <v>44265</v>
      </c>
      <c r="J30" s="57"/>
      <c r="K30" s="69" t="s">
        <v>25</v>
      </c>
      <c r="L30" s="54">
        <f t="shared" si="3"/>
        <v>44266</v>
      </c>
      <c r="M30" s="57"/>
      <c r="N30" s="70" t="s">
        <v>25</v>
      </c>
      <c r="O30" s="2"/>
      <c r="P30" s="12">
        <f t="shared" si="4"/>
        <v>44268</v>
      </c>
      <c r="Q30" s="10">
        <f t="shared" si="5"/>
        <v>44269</v>
      </c>
      <c r="R30" s="26" t="s">
        <v>26</v>
      </c>
    </row>
    <row r="31" spans="1:21">
      <c r="A31" s="51"/>
      <c r="B31" s="5"/>
      <c r="C31" s="71">
        <f t="shared" si="0"/>
        <v>44270</v>
      </c>
      <c r="D31" s="72">
        <f>COUNT($D$3:$D30)+1</f>
        <v>24</v>
      </c>
      <c r="E31" s="20" t="s">
        <v>27</v>
      </c>
      <c r="F31" s="73">
        <f t="shared" si="1"/>
        <v>44271</v>
      </c>
      <c r="G31" s="72">
        <f>COUNT($G$3:$G30)+1</f>
        <v>24</v>
      </c>
      <c r="H31" s="20" t="s">
        <v>27</v>
      </c>
      <c r="I31" s="73">
        <f t="shared" si="2"/>
        <v>44272</v>
      </c>
      <c r="J31" s="72">
        <f>COUNT($J$3:$J30)+1</f>
        <v>24</v>
      </c>
      <c r="K31" s="20" t="s">
        <v>27</v>
      </c>
      <c r="L31" s="73">
        <f t="shared" si="3"/>
        <v>44273</v>
      </c>
      <c r="M31" s="72">
        <f>COUNT($M$3:$M30)+1</f>
        <v>24</v>
      </c>
      <c r="N31" s="21" t="s">
        <v>27</v>
      </c>
      <c r="O31" s="1"/>
      <c r="P31" s="10">
        <f t="shared" si="4"/>
        <v>44275</v>
      </c>
      <c r="Q31" s="11">
        <f t="shared" si="5"/>
        <v>44276</v>
      </c>
      <c r="R31" s="25" t="s">
        <v>11</v>
      </c>
      <c r="U31" s="25"/>
    </row>
    <row r="32" spans="1:21" ht="15.95" customHeight="1">
      <c r="A32" s="43" t="s">
        <v>28</v>
      </c>
      <c r="C32" s="52">
        <f t="shared" si="0"/>
        <v>44277</v>
      </c>
      <c r="D32" s="53">
        <f>COUNT($D$3:$D31)+1</f>
        <v>25</v>
      </c>
      <c r="E32" s="39"/>
      <c r="F32" s="64">
        <f t="shared" si="1"/>
        <v>44278</v>
      </c>
      <c r="G32" s="53">
        <f>COUNT($G$3:$G31)+1</f>
        <v>25</v>
      </c>
      <c r="H32" s="66"/>
      <c r="I32" s="64">
        <f t="shared" si="2"/>
        <v>44279</v>
      </c>
      <c r="J32" s="53">
        <f>COUNT($J$3:$J31)+1</f>
        <v>25</v>
      </c>
      <c r="K32" s="67"/>
      <c r="L32" s="54">
        <f t="shared" si="3"/>
        <v>44280</v>
      </c>
      <c r="M32" s="53">
        <f>COUNT($M$3:$M31)+1</f>
        <v>25</v>
      </c>
      <c r="N32" s="55"/>
      <c r="O32" s="2"/>
      <c r="P32" s="11">
        <f t="shared" si="4"/>
        <v>44282</v>
      </c>
      <c r="Q32" s="11">
        <f t="shared" si="5"/>
        <v>44283</v>
      </c>
      <c r="R32" s="25" t="s">
        <v>29</v>
      </c>
      <c r="U32" s="25"/>
    </row>
    <row r="33" spans="1:18" ht="15" customHeight="1">
      <c r="A33" s="43"/>
      <c r="C33" s="52">
        <f t="shared" si="0"/>
        <v>44284</v>
      </c>
      <c r="D33" s="53">
        <f>COUNT($D$3:$D32)+1</f>
        <v>26</v>
      </c>
      <c r="E33" s="39"/>
      <c r="F33" s="54">
        <f t="shared" si="1"/>
        <v>44285</v>
      </c>
      <c r="G33" s="57"/>
      <c r="H33" s="69" t="s">
        <v>30</v>
      </c>
      <c r="I33" s="64">
        <f t="shared" si="2"/>
        <v>44286</v>
      </c>
      <c r="J33" s="57"/>
      <c r="K33" s="69" t="s">
        <v>30</v>
      </c>
      <c r="L33" s="64">
        <f t="shared" si="3"/>
        <v>44287</v>
      </c>
      <c r="M33" s="57"/>
      <c r="N33" s="74" t="s">
        <v>30</v>
      </c>
      <c r="O33" s="2"/>
      <c r="P33" s="12">
        <f t="shared" si="5"/>
        <v>44289</v>
      </c>
      <c r="Q33" s="10">
        <f t="shared" si="5"/>
        <v>44290</v>
      </c>
      <c r="R33" s="25" t="s">
        <v>30</v>
      </c>
    </row>
    <row r="34" spans="1:18">
      <c r="A34" s="43"/>
      <c r="C34" s="52">
        <f t="shared" si="0"/>
        <v>44291</v>
      </c>
      <c r="D34" s="57"/>
      <c r="E34" s="30" t="s">
        <v>31</v>
      </c>
      <c r="F34" s="54">
        <f t="shared" si="1"/>
        <v>44292</v>
      </c>
      <c r="G34" s="53">
        <f>COUNT($G$3:$G33)+1</f>
        <v>26</v>
      </c>
      <c r="H34" s="39"/>
      <c r="I34" s="54">
        <f t="shared" si="2"/>
        <v>44293</v>
      </c>
      <c r="J34" s="53">
        <f>COUNT($J$3:$J33)+1</f>
        <v>26</v>
      </c>
      <c r="K34" s="39"/>
      <c r="L34" s="54">
        <f t="shared" si="3"/>
        <v>44294</v>
      </c>
      <c r="M34" s="53">
        <f>COUNT($M$3:$M33)+1</f>
        <v>26</v>
      </c>
      <c r="N34" s="55"/>
      <c r="O34" s="2"/>
      <c r="P34" s="10">
        <f t="shared" si="4"/>
        <v>44296</v>
      </c>
      <c r="Q34" s="11">
        <f t="shared" ref="Q34:Q35" si="8">Q33+7</f>
        <v>44297</v>
      </c>
      <c r="R34" s="25" t="s">
        <v>11</v>
      </c>
    </row>
    <row r="35" spans="1:18">
      <c r="A35" s="43"/>
      <c r="C35" s="52">
        <f t="shared" si="0"/>
        <v>44298</v>
      </c>
      <c r="D35" s="65">
        <f>COUNT($D$3:$D34)+1</f>
        <v>27</v>
      </c>
      <c r="E35" s="30"/>
      <c r="F35" s="54">
        <f t="shared" si="1"/>
        <v>44299</v>
      </c>
      <c r="G35" s="53">
        <f>COUNT($G$3:$G34)+1</f>
        <v>27</v>
      </c>
      <c r="H35" s="39"/>
      <c r="I35" s="54">
        <f t="shared" si="2"/>
        <v>44300</v>
      </c>
      <c r="J35" s="53">
        <f>COUNT($J$3:$J34)+1</f>
        <v>27</v>
      </c>
      <c r="K35" s="39"/>
      <c r="L35" s="54">
        <f t="shared" si="3"/>
        <v>44301</v>
      </c>
      <c r="M35" s="53">
        <f>COUNT($M$3:$M34)+1</f>
        <v>27</v>
      </c>
      <c r="N35" s="55"/>
      <c r="O35" s="2"/>
      <c r="P35" s="10">
        <f t="shared" si="4"/>
        <v>44303</v>
      </c>
      <c r="Q35" s="11">
        <f t="shared" si="8"/>
        <v>44304</v>
      </c>
      <c r="R35" s="25" t="s">
        <v>32</v>
      </c>
    </row>
    <row r="36" spans="1:18">
      <c r="A36" s="43"/>
      <c r="C36" s="52">
        <f t="shared" si="0"/>
        <v>44305</v>
      </c>
      <c r="D36" s="65">
        <f>COUNT($D$3:$D35)+1</f>
        <v>28</v>
      </c>
      <c r="E36" s="30"/>
      <c r="F36" s="54">
        <f t="shared" si="1"/>
        <v>44306</v>
      </c>
      <c r="G36" s="53">
        <f>COUNT($G$3:$G35)+1</f>
        <v>28</v>
      </c>
      <c r="H36" s="39"/>
      <c r="I36" s="54">
        <f t="shared" si="2"/>
        <v>44307</v>
      </c>
      <c r="J36" s="53">
        <f>COUNT($J$3:$J35)+1</f>
        <v>28</v>
      </c>
      <c r="K36" s="39"/>
      <c r="L36" s="54">
        <f t="shared" si="3"/>
        <v>44308</v>
      </c>
      <c r="M36" s="53">
        <f>COUNT($M$3:$M35)+1</f>
        <v>28</v>
      </c>
      <c r="N36" s="35"/>
      <c r="O36" s="2"/>
      <c r="P36" s="11">
        <f t="shared" si="4"/>
        <v>44310</v>
      </c>
      <c r="Q36" s="11">
        <f t="shared" si="5"/>
        <v>44311</v>
      </c>
      <c r="R36" s="25" t="s">
        <v>32</v>
      </c>
    </row>
    <row r="37" spans="1:18">
      <c r="A37" s="43"/>
      <c r="C37" s="52">
        <f t="shared" si="0"/>
        <v>44312</v>
      </c>
      <c r="D37" s="65">
        <f>COUNT($D$3:$D36)+1</f>
        <v>29</v>
      </c>
      <c r="E37" s="30"/>
      <c r="F37" s="54">
        <f t="shared" si="1"/>
        <v>44313</v>
      </c>
      <c r="G37" s="57"/>
      <c r="H37" s="30" t="s">
        <v>33</v>
      </c>
      <c r="I37" s="54">
        <f t="shared" si="2"/>
        <v>44314</v>
      </c>
      <c r="J37" s="53">
        <f>COUNT($J$3:$J36)+1</f>
        <v>29</v>
      </c>
      <c r="K37" s="39"/>
      <c r="L37" s="54">
        <f t="shared" si="3"/>
        <v>44315</v>
      </c>
      <c r="M37" s="53">
        <f>COUNT($M$3:$M36)+1</f>
        <v>29</v>
      </c>
      <c r="N37" s="35"/>
      <c r="O37" s="2"/>
      <c r="P37" s="10">
        <f t="shared" si="4"/>
        <v>44317</v>
      </c>
      <c r="Q37" s="11">
        <f t="shared" ref="Q37" si="9">Q36+7</f>
        <v>44318</v>
      </c>
      <c r="R37" s="25" t="s">
        <v>11</v>
      </c>
    </row>
    <row r="38" spans="1:18">
      <c r="A38" s="43"/>
      <c r="C38" s="52">
        <f t="shared" si="0"/>
        <v>44319</v>
      </c>
      <c r="D38" s="57"/>
      <c r="E38" s="30" t="s">
        <v>34</v>
      </c>
      <c r="F38" s="54">
        <f t="shared" si="1"/>
        <v>44320</v>
      </c>
      <c r="G38" s="57"/>
      <c r="H38" s="30" t="s">
        <v>34</v>
      </c>
      <c r="I38" s="54">
        <f t="shared" si="2"/>
        <v>44321</v>
      </c>
      <c r="J38" s="57"/>
      <c r="K38" s="30" t="s">
        <v>34</v>
      </c>
      <c r="L38" s="54">
        <f t="shared" si="3"/>
        <v>44322</v>
      </c>
      <c r="M38" s="57"/>
      <c r="N38" s="1" t="s">
        <v>34</v>
      </c>
      <c r="O38" s="1"/>
      <c r="P38" s="10">
        <f t="shared" si="4"/>
        <v>44324</v>
      </c>
      <c r="Q38" s="10">
        <f t="shared" si="5"/>
        <v>44325</v>
      </c>
      <c r="R38" s="25"/>
    </row>
    <row r="39" spans="1:18">
      <c r="A39" s="43"/>
      <c r="C39" s="52">
        <f t="shared" si="0"/>
        <v>44326</v>
      </c>
      <c r="D39" s="53">
        <f>COUNT($D$3:$D38)+1</f>
        <v>30</v>
      </c>
      <c r="E39" s="30"/>
      <c r="F39" s="54">
        <f t="shared" si="1"/>
        <v>44327</v>
      </c>
      <c r="G39" s="53">
        <f>COUNT($G$3:$G38)+1</f>
        <v>29</v>
      </c>
      <c r="H39" s="39"/>
      <c r="I39" s="54">
        <f t="shared" si="2"/>
        <v>44328</v>
      </c>
      <c r="J39" s="53">
        <f>COUNT($J$3:$J38)+1</f>
        <v>30</v>
      </c>
      <c r="K39" s="39"/>
      <c r="L39" s="54">
        <f t="shared" si="3"/>
        <v>44329</v>
      </c>
      <c r="M39" s="57"/>
      <c r="N39" s="1" t="s">
        <v>35</v>
      </c>
      <c r="O39" s="1"/>
      <c r="P39" s="10">
        <f t="shared" si="4"/>
        <v>44331</v>
      </c>
      <c r="Q39" s="10">
        <f t="shared" si="5"/>
        <v>44332</v>
      </c>
      <c r="R39" s="25"/>
    </row>
    <row r="40" spans="1:18">
      <c r="A40" s="43"/>
      <c r="C40" s="52">
        <f t="shared" si="0"/>
        <v>44333</v>
      </c>
      <c r="D40" s="53">
        <f>COUNT($D$3:$D39)+1</f>
        <v>31</v>
      </c>
      <c r="E40" s="30"/>
      <c r="F40" s="54">
        <f t="shared" si="1"/>
        <v>44334</v>
      </c>
      <c r="G40" s="53">
        <f>COUNT($G$3:$G39)+1</f>
        <v>30</v>
      </c>
      <c r="H40" s="39" t="s">
        <v>15</v>
      </c>
      <c r="I40" s="64">
        <f t="shared" si="2"/>
        <v>44335</v>
      </c>
      <c r="J40" s="65">
        <f>COUNT($J$3:$J39)+1</f>
        <v>31</v>
      </c>
      <c r="K40" s="66"/>
      <c r="L40" s="54">
        <f t="shared" si="3"/>
        <v>44336</v>
      </c>
      <c r="M40" s="53">
        <f>COUNT($M$3:$M39)+1</f>
        <v>30</v>
      </c>
      <c r="N40" s="75"/>
      <c r="O40" s="2"/>
      <c r="P40" s="10">
        <f t="shared" ref="P40:Q40" si="10">P39+7</f>
        <v>44338</v>
      </c>
      <c r="Q40" s="10">
        <f t="shared" si="10"/>
        <v>44339</v>
      </c>
      <c r="R40" s="25"/>
    </row>
    <row r="41" spans="1:18">
      <c r="A41" s="43"/>
      <c r="C41" s="68">
        <f t="shared" si="0"/>
        <v>44340</v>
      </c>
      <c r="D41" s="57"/>
      <c r="E41" s="30" t="s">
        <v>36</v>
      </c>
      <c r="F41" s="54">
        <f t="shared" si="1"/>
        <v>44341</v>
      </c>
      <c r="G41" s="53">
        <f>COUNT($G$3:$G40)+1</f>
        <v>31</v>
      </c>
      <c r="H41" s="39"/>
      <c r="I41" s="33">
        <f t="shared" si="2"/>
        <v>44342</v>
      </c>
      <c r="J41" s="32">
        <f>COUNT($J$3:$J40)+1</f>
        <v>32</v>
      </c>
      <c r="K41" s="23" t="s">
        <v>37</v>
      </c>
      <c r="L41" s="54">
        <f t="shared" si="3"/>
        <v>44343</v>
      </c>
      <c r="M41" s="53">
        <f>COUNT($M$3:$M40)+1</f>
        <v>31</v>
      </c>
      <c r="N41" s="75"/>
      <c r="O41" s="2"/>
      <c r="P41" s="11">
        <f t="shared" ref="P41:Q41" si="11">P40+7</f>
        <v>44345</v>
      </c>
      <c r="Q41" s="11">
        <f t="shared" si="11"/>
        <v>44346</v>
      </c>
      <c r="R41" s="25" t="s">
        <v>38</v>
      </c>
    </row>
    <row r="42" spans="1:18">
      <c r="A42" s="43"/>
      <c r="B42" s="31"/>
      <c r="C42" s="76">
        <f t="shared" si="0"/>
        <v>44347</v>
      </c>
      <c r="D42" s="32">
        <f>COUNT($D$3:$D41)+1</f>
        <v>32</v>
      </c>
      <c r="E42" s="22" t="s">
        <v>37</v>
      </c>
      <c r="F42" s="33">
        <f t="shared" si="1"/>
        <v>44348</v>
      </c>
      <c r="G42" s="32">
        <f>COUNT($G$3:$G41)+1</f>
        <v>32</v>
      </c>
      <c r="H42" s="22" t="s">
        <v>37</v>
      </c>
      <c r="I42" s="64">
        <f t="shared" si="2"/>
        <v>44349</v>
      </c>
      <c r="J42" s="65"/>
      <c r="K42" s="66"/>
      <c r="L42" s="76">
        <f t="shared" si="3"/>
        <v>44350</v>
      </c>
      <c r="M42" s="32">
        <f>COUNT($M$3:$M41)+1</f>
        <v>32</v>
      </c>
      <c r="N42" s="23" t="s">
        <v>37</v>
      </c>
      <c r="P42" s="11">
        <f t="shared" si="5"/>
        <v>44352</v>
      </c>
      <c r="Q42" s="11">
        <f t="shared" si="5"/>
        <v>44353</v>
      </c>
      <c r="R42" s="25" t="s">
        <v>38</v>
      </c>
    </row>
    <row r="43" spans="1:18">
      <c r="A43" s="27" t="s">
        <v>39</v>
      </c>
      <c r="C43" s="52">
        <f t="shared" si="0"/>
        <v>44354</v>
      </c>
      <c r="D43" s="53"/>
      <c r="E43" s="30"/>
      <c r="F43" s="34">
        <f t="shared" si="1"/>
        <v>44355</v>
      </c>
      <c r="G43" s="41" t="s">
        <v>40</v>
      </c>
      <c r="H43" s="42"/>
      <c r="I43" s="64">
        <f t="shared" si="2"/>
        <v>44356</v>
      </c>
      <c r="J43" s="65"/>
      <c r="K43" s="66"/>
      <c r="P43" s="11">
        <f t="shared" si="5"/>
        <v>44359</v>
      </c>
      <c r="Q43" s="11">
        <f t="shared" si="5"/>
        <v>44360</v>
      </c>
      <c r="R43" s="25" t="s">
        <v>38</v>
      </c>
    </row>
    <row r="44" spans="1:18">
      <c r="P44" s="11">
        <f t="shared" si="5"/>
        <v>44366</v>
      </c>
      <c r="Q44" s="11">
        <f t="shared" si="5"/>
        <v>44367</v>
      </c>
      <c r="R44" s="25" t="s">
        <v>38</v>
      </c>
    </row>
    <row r="45" spans="1:18">
      <c r="P45" s="11">
        <f t="shared" si="5"/>
        <v>44373</v>
      </c>
      <c r="Q45" s="11">
        <f t="shared" si="5"/>
        <v>44374</v>
      </c>
      <c r="R45" s="25" t="s">
        <v>41</v>
      </c>
    </row>
    <row r="46" spans="1:18">
      <c r="P46" s="10">
        <f t="shared" ref="P46" si="12">P45+7</f>
        <v>44380</v>
      </c>
      <c r="Q46" s="11">
        <f t="shared" ref="Q46" si="13">Q45+7</f>
        <v>44381</v>
      </c>
      <c r="R46" s="25" t="s">
        <v>42</v>
      </c>
    </row>
    <row r="47" spans="1:18">
      <c r="R47" s="25"/>
    </row>
  </sheetData>
  <mergeCells count="10">
    <mergeCell ref="G43:H43"/>
    <mergeCell ref="A32:A42"/>
    <mergeCell ref="P1:R1"/>
    <mergeCell ref="L1:N1"/>
    <mergeCell ref="C1:E1"/>
    <mergeCell ref="F1:H1"/>
    <mergeCell ref="I1:K1"/>
    <mergeCell ref="A3:A11"/>
    <mergeCell ref="A12:A21"/>
    <mergeCell ref="A22:A31"/>
  </mergeCells>
  <phoneticPr fontId="8" type="noConversion"/>
  <pageMargins left="0.25" right="0.25" top="0.75" bottom="0.75" header="0.3" footer="0.3"/>
  <pageSetup paperSize="9" scale="52" orientation="landscape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DZ Mailing" ma:contentTypeID="0x010100AFBDD701CB986A44B0ACDEF3B005B973" ma:contentTypeVersion="8" ma:contentTypeDescription="Een nieuw mailing maken." ma:contentTypeScope="" ma:versionID="4312ff9d0fe33b3001797382f59f9aa1">
  <xsd:schema xmlns:xsd="http://www.w3.org/2001/XMLSchema" xmlns:xs="http://www.w3.org/2001/XMLSchema" xmlns:p="http://schemas.microsoft.com/office/2006/metadata/properties" xmlns:ns2="411bd43c-ef4f-49e2-b422-b840cbb40df6" xmlns:ns3="8b88a77b-5c93-4b09-855b-ad3ae242eba8" targetNamespace="http://schemas.microsoft.com/office/2006/metadata/properties" ma:root="true" ma:fieldsID="b87ff8339919ed8365e978aa865b4610" ns2:_="" ns3:_="">
    <xsd:import namespace="411bd43c-ef4f-49e2-b422-b840cbb40df6"/>
    <xsd:import namespace="8b88a77b-5c93-4b09-855b-ad3ae242eb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bd43c-ef4f-49e2-b422-b840cbb40d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int-hash delen" ma:internalName="SharingHintHash" ma:readOnly="true">
      <xsd:simpleType>
        <xsd:restriction base="dms:Text"/>
      </xsd:simpleType>
    </xsd:element>
    <xsd:element name="SharedWithDetails" ma:index="1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8a77b-5c93-4b09-855b-ad3ae242eb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_Flow_SignoffStatus" ma:index="13" nillable="true" ma:displayName="Afmeldingsstatus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b88a77b-5c93-4b09-855b-ad3ae242eba8" xsi:nil="true"/>
  </documentManagement>
</p:properties>
</file>

<file path=customXml/itemProps1.xml><?xml version="1.0" encoding="utf-8"?>
<ds:datastoreItem xmlns:ds="http://schemas.openxmlformats.org/officeDocument/2006/customXml" ds:itemID="{311D6DE4-E815-4C8A-981A-35454A06E283}"/>
</file>

<file path=customXml/itemProps2.xml><?xml version="1.0" encoding="utf-8"?>
<ds:datastoreItem xmlns:ds="http://schemas.openxmlformats.org/officeDocument/2006/customXml" ds:itemID="{50F8C0CB-5280-4E7B-8EB6-7EE2F3DA8CB9}"/>
</file>

<file path=customXml/itemProps3.xml><?xml version="1.0" encoding="utf-8"?>
<ds:datastoreItem xmlns:ds="http://schemas.openxmlformats.org/officeDocument/2006/customXml" ds:itemID="{727B2829-D602-478F-8C11-AE5CD4D622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Greenclouds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 Huisleague</dc:title>
  <dc:subject/>
  <dc:creator>Kevin Reeuwijk</dc:creator>
  <cp:keywords/>
  <dc:description/>
  <cp:lastModifiedBy>Kevin Reeuwijk</cp:lastModifiedBy>
  <cp:revision/>
  <dcterms:created xsi:type="dcterms:W3CDTF">2014-10-28T10:50:06Z</dcterms:created>
  <dcterms:modified xsi:type="dcterms:W3CDTF">2020-08-22T08:03:31Z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0x010100AFBDD701CB986A44B0ACDEF3B005B973</vt:lpwstr>
  </property>
</Properties>
</file>