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bdz.sharepoint.com/Gedeelde  documenten/Huisleagues/"/>
    </mc:Choice>
  </mc:AlternateContent>
  <bookViews>
    <workbookView xWindow="0" yWindow="0" windowWidth="27300" windowHeight="13380" tabRatio="500"/>
  </bookViews>
  <sheets>
    <sheet name="Kalender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0" i="1" l="1"/>
  <c r="B11" i="1" l="1"/>
  <c r="B10" i="1"/>
  <c r="K12" i="1"/>
  <c r="I12" i="1"/>
  <c r="H12" i="1"/>
  <c r="F12" i="1"/>
  <c r="E12" i="1"/>
  <c r="C12" i="1"/>
  <c r="K11" i="1"/>
  <c r="H11" i="1"/>
  <c r="E11" i="1"/>
  <c r="K10" i="1"/>
  <c r="I10" i="1"/>
  <c r="H10" i="1"/>
  <c r="F10" i="1"/>
  <c r="E10" i="1"/>
  <c r="C10" i="1"/>
  <c r="O47" i="1" l="1"/>
  <c r="P47" i="1"/>
  <c r="P45" i="1"/>
  <c r="P46" i="1" s="1"/>
  <c r="O45" i="1"/>
  <c r="O46" i="1" s="1"/>
  <c r="P40" i="1"/>
  <c r="P39" i="1"/>
  <c r="O39" i="1"/>
  <c r="P35" i="1"/>
  <c r="P28" i="1"/>
  <c r="P27" i="1"/>
  <c r="O27" i="1"/>
  <c r="O26" i="1"/>
  <c r="P26" i="1"/>
  <c r="P22" i="1"/>
  <c r="O23" i="1"/>
  <c r="E3" i="1" l="1"/>
  <c r="E4" i="1" s="1"/>
  <c r="E5" i="1" s="1"/>
  <c r="E6" i="1" s="1"/>
  <c r="E7" i="1" s="1"/>
  <c r="E8" i="1" s="1"/>
  <c r="E9" i="1" s="1"/>
  <c r="L4" i="1"/>
  <c r="I4" i="1"/>
  <c r="B4" i="1"/>
  <c r="B5" i="1" s="1"/>
  <c r="B6" i="1" s="1"/>
  <c r="B7" i="1" s="1"/>
  <c r="B8" i="1" s="1"/>
  <c r="B9" i="1" s="1"/>
  <c r="B12" i="1" s="1"/>
  <c r="F4" i="1"/>
  <c r="L5" i="1" l="1"/>
  <c r="H3" i="1"/>
  <c r="H4" i="1" s="1"/>
  <c r="H5" i="1" s="1"/>
  <c r="H6" i="1" s="1"/>
  <c r="H7" i="1" s="1"/>
  <c r="H8" i="1" s="1"/>
  <c r="H9" i="1" s="1"/>
  <c r="B13" i="1"/>
  <c r="B14" i="1" s="1"/>
  <c r="E13" i="1"/>
  <c r="E14" i="1" s="1"/>
  <c r="F5" i="1"/>
  <c r="I5" i="1"/>
  <c r="H13" i="1" l="1"/>
  <c r="H14" i="1" s="1"/>
  <c r="H15" i="1" s="1"/>
  <c r="H16" i="1" s="1"/>
  <c r="H17" i="1" s="1"/>
  <c r="H18" i="1" s="1"/>
  <c r="H19" i="1" s="1"/>
  <c r="H20" i="1" s="1"/>
  <c r="B15" i="1"/>
  <c r="B16" i="1" s="1"/>
  <c r="B17" i="1" s="1"/>
  <c r="B18" i="1" s="1"/>
  <c r="B19" i="1" s="1"/>
  <c r="B20" i="1" s="1"/>
  <c r="E15" i="1"/>
  <c r="E16" i="1" s="1"/>
  <c r="E17" i="1" s="1"/>
  <c r="E18" i="1" s="1"/>
  <c r="E19" i="1" s="1"/>
  <c r="E20" i="1" s="1"/>
  <c r="K3" i="1"/>
  <c r="O3" i="1" s="1"/>
  <c r="P3" i="1" s="1"/>
  <c r="F6" i="1"/>
  <c r="I6" i="1"/>
  <c r="L7" i="1" l="1"/>
  <c r="K4" i="1"/>
  <c r="K5" i="1" s="1"/>
  <c r="K6" i="1" s="1"/>
  <c r="K7" i="1" s="1"/>
  <c r="K8" i="1" s="1"/>
  <c r="K9" i="1" s="1"/>
  <c r="E21" i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H21" i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B21" i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P4" i="1"/>
  <c r="P5" i="1" s="1"/>
  <c r="O4" i="1"/>
  <c r="O5" i="1" s="1"/>
  <c r="O6" i="1" s="1"/>
  <c r="O7" i="1" s="1"/>
  <c r="O8" i="1" s="1"/>
  <c r="O9" i="1" s="1"/>
  <c r="O10" i="1" s="1"/>
  <c r="O11" i="1" s="1"/>
  <c r="O12" i="1" s="1"/>
  <c r="I7" i="1"/>
  <c r="F7" i="1"/>
  <c r="L8" i="1" l="1"/>
  <c r="L10" i="1"/>
  <c r="L12" i="1"/>
  <c r="K13" i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1" i="1" s="1"/>
  <c r="L9" i="1"/>
  <c r="O13" i="1"/>
  <c r="O14" i="1" s="1"/>
  <c r="O15" i="1" s="1"/>
  <c r="O16" i="1" s="1"/>
  <c r="O17" i="1" s="1"/>
  <c r="O18" i="1" s="1"/>
  <c r="O19" i="1" s="1"/>
  <c r="O20" i="1" s="1"/>
  <c r="O21" i="1" s="1"/>
  <c r="B32" i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P6" i="1"/>
  <c r="P7" i="1" s="1"/>
  <c r="P8" i="1" s="1"/>
  <c r="P9" i="1" s="1"/>
  <c r="P10" i="1" s="1"/>
  <c r="P11" i="1" s="1"/>
  <c r="P12" i="1" s="1"/>
  <c r="P13" i="1" s="1"/>
  <c r="P14" i="1" s="1"/>
  <c r="I8" i="1"/>
  <c r="H32" i="1"/>
  <c r="H33" i="1" s="1"/>
  <c r="F8" i="1"/>
  <c r="I9" i="1" l="1"/>
  <c r="L13" i="1"/>
  <c r="P15" i="1"/>
  <c r="P16" i="1" s="1"/>
  <c r="P17" i="1" s="1"/>
  <c r="P18" i="1" s="1"/>
  <c r="E32" i="1"/>
  <c r="K32" i="1"/>
  <c r="K33" i="1" s="1"/>
  <c r="H34" i="1"/>
  <c r="O22" i="1"/>
  <c r="O24" i="1" s="1"/>
  <c r="F9" i="1"/>
  <c r="L14" i="1" l="1"/>
  <c r="E33" i="1"/>
  <c r="E34" i="1" s="1"/>
  <c r="E35" i="1" s="1"/>
  <c r="E36" i="1" s="1"/>
  <c r="H35" i="1"/>
  <c r="H36" i="1" s="1"/>
  <c r="P19" i="1"/>
  <c r="P20" i="1" s="1"/>
  <c r="P21" i="1" s="1"/>
  <c r="O25" i="1"/>
  <c r="K34" i="1"/>
  <c r="I13" i="1"/>
  <c r="F13" i="1" l="1"/>
  <c r="F14" i="1" s="1"/>
  <c r="F15" i="1" s="1"/>
  <c r="F16" i="1" s="1"/>
  <c r="F17" i="1" s="1"/>
  <c r="F18" i="1" s="1"/>
  <c r="F19" i="1" s="1"/>
  <c r="F22" i="1" s="1"/>
  <c r="F23" i="1" s="1"/>
  <c r="L15" i="1"/>
  <c r="L16" i="1" s="1"/>
  <c r="E37" i="1"/>
  <c r="E38" i="1" s="1"/>
  <c r="E39" i="1" s="1"/>
  <c r="E40" i="1" s="1"/>
  <c r="H37" i="1"/>
  <c r="H38" i="1" s="1"/>
  <c r="H39" i="1" s="1"/>
  <c r="H40" i="1" s="1"/>
  <c r="H41" i="1" s="1"/>
  <c r="H42" i="1" s="1"/>
  <c r="O28" i="1"/>
  <c r="O29" i="1" s="1"/>
  <c r="K35" i="1"/>
  <c r="K36" i="1" s="1"/>
  <c r="K37" i="1" s="1"/>
  <c r="K38" i="1" s="1"/>
  <c r="I14" i="1"/>
  <c r="I15" i="1" s="1"/>
  <c r="I16" i="1" s="1"/>
  <c r="I17" i="1" s="1"/>
  <c r="I18" i="1" s="1"/>
  <c r="L17" i="1" l="1"/>
  <c r="L18" i="1" s="1"/>
  <c r="L19" i="1" s="1"/>
  <c r="L22" i="1" s="1"/>
  <c r="L23" i="1" s="1"/>
  <c r="I19" i="1"/>
  <c r="E41" i="1"/>
  <c r="E42" i="1" s="1"/>
  <c r="E43" i="1" s="1"/>
  <c r="H43" i="1"/>
  <c r="K39" i="1"/>
  <c r="K40" i="1" s="1"/>
  <c r="K41" i="1" s="1"/>
  <c r="K42" i="1" s="1"/>
  <c r="K43" i="1" s="1"/>
  <c r="P23" i="1"/>
  <c r="P24" i="1" s="1"/>
  <c r="P25" i="1" s="1"/>
  <c r="P29" i="1" s="1"/>
  <c r="O30" i="1"/>
  <c r="O31" i="1" s="1"/>
  <c r="O32" i="1" s="1"/>
  <c r="O33" i="1" s="1"/>
  <c r="O34" i="1" l="1"/>
  <c r="O35" i="1" s="1"/>
  <c r="O36" i="1" s="1"/>
  <c r="O37" i="1" s="1"/>
  <c r="O38" i="1" s="1"/>
  <c r="O40" i="1" s="1"/>
  <c r="O41" i="1" s="1"/>
  <c r="O42" i="1" s="1"/>
  <c r="O43" i="1" s="1"/>
  <c r="O44" i="1" s="1"/>
  <c r="I22" i="1"/>
  <c r="I23" i="1" s="1"/>
  <c r="P30" i="1"/>
  <c r="P31" i="1" s="1"/>
  <c r="P32" i="1" s="1"/>
  <c r="P33" i="1" s="1"/>
  <c r="L24" i="1"/>
  <c r="L25" i="1" l="1"/>
  <c r="L26" i="1" s="1"/>
  <c r="P34" i="1"/>
  <c r="P36" i="1" s="1"/>
  <c r="P37" i="1" s="1"/>
  <c r="P38" i="1" s="1"/>
  <c r="F24" i="1"/>
  <c r="F25" i="1" s="1"/>
  <c r="L27" i="1" l="1"/>
  <c r="L28" i="1" s="1"/>
  <c r="F26" i="1"/>
  <c r="P41" i="1"/>
  <c r="P42" i="1" s="1"/>
  <c r="P43" i="1" s="1"/>
  <c r="P44" i="1" s="1"/>
  <c r="L30" i="1" l="1"/>
  <c r="L31" i="1" s="1"/>
  <c r="L33" i="1" s="1"/>
  <c r="F27" i="1"/>
  <c r="F28" i="1" s="1"/>
  <c r="F30" i="1" s="1"/>
  <c r="F31" i="1" s="1"/>
  <c r="I24" i="1"/>
  <c r="I25" i="1" s="1"/>
  <c r="F33" i="1" l="1"/>
  <c r="I26" i="1"/>
  <c r="L34" i="1"/>
  <c r="F35" i="1" l="1"/>
  <c r="F36" i="1" s="1"/>
  <c r="F37" i="1" s="1"/>
  <c r="F39" i="1" s="1"/>
  <c r="F40" i="1" s="1"/>
  <c r="F41" i="1" s="1"/>
  <c r="I27" i="1"/>
  <c r="I28" i="1" s="1"/>
  <c r="L35" i="1"/>
  <c r="L36" i="1" s="1"/>
  <c r="I30" i="1" l="1"/>
  <c r="I31" i="1" s="1"/>
  <c r="C4" i="1"/>
  <c r="C5" i="1" l="1"/>
  <c r="C6" i="1" s="1"/>
  <c r="I33" i="1"/>
  <c r="I35" i="1" s="1"/>
  <c r="L39" i="1"/>
  <c r="L41" i="1" l="1"/>
  <c r="L42" i="1" s="1"/>
  <c r="I36" i="1"/>
  <c r="I37" i="1" s="1"/>
  <c r="C7" i="1"/>
  <c r="C8" i="1"/>
  <c r="I39" i="1" l="1"/>
  <c r="I40" i="1" s="1"/>
  <c r="C9" i="1"/>
  <c r="I41" i="1" l="1"/>
  <c r="C13" i="1" l="1"/>
  <c r="C14" i="1" l="1"/>
  <c r="C15" i="1" s="1"/>
  <c r="C16" i="1" l="1"/>
  <c r="C18" i="1" l="1"/>
  <c r="C19" i="1" s="1"/>
  <c r="C22" i="1" l="1"/>
  <c r="C23" i="1" s="1"/>
  <c r="C24" i="1" l="1"/>
  <c r="C25" i="1" s="1"/>
  <c r="C26" i="1" l="1"/>
  <c r="C27" i="1" s="1"/>
  <c r="C28" i="1" s="1"/>
  <c r="C30" i="1" s="1"/>
  <c r="C31" i="1" s="1"/>
  <c r="C33" i="1" l="1"/>
  <c r="C36" i="1" s="1"/>
  <c r="C37" i="1" s="1"/>
  <c r="C39" i="1" s="1"/>
  <c r="C40" i="1" s="1"/>
  <c r="C41" i="1" s="1"/>
  <c r="C43" i="1" s="1"/>
</calcChain>
</file>

<file path=xl/sharedStrings.xml><?xml version="1.0" encoding="utf-8"?>
<sst xmlns="http://schemas.openxmlformats.org/spreadsheetml/2006/main" count="109" uniqueCount="47">
  <si>
    <t>Maandag</t>
  </si>
  <si>
    <t>Dinsdag</t>
  </si>
  <si>
    <t>Woensdag</t>
  </si>
  <si>
    <t>Donderdag</t>
  </si>
  <si>
    <t>Weekenden (Dekker + Nationaal)</t>
  </si>
  <si>
    <t>Datum</t>
  </si>
  <si>
    <t>Speeldag</t>
  </si>
  <si>
    <t>Bijzonderheden</t>
  </si>
  <si>
    <t>Periode 1</t>
  </si>
  <si>
    <t>Nationale Trio League</t>
  </si>
  <si>
    <t>Herfstvakantie</t>
  </si>
  <si>
    <t>Periodekampioen 1</t>
  </si>
  <si>
    <t>Periode 2</t>
  </si>
  <si>
    <t>Positie Ronde</t>
  </si>
  <si>
    <t>Stedenontmoeting 50+</t>
  </si>
  <si>
    <t>Patroonselectie BDZ</t>
  </si>
  <si>
    <t>Periodekampioen 2</t>
  </si>
  <si>
    <t>Kerstvakantie</t>
  </si>
  <si>
    <t>Periode 3</t>
  </si>
  <si>
    <t>Start nieuwe oliepatroon</t>
  </si>
  <si>
    <t>NK 50+</t>
  </si>
  <si>
    <t>Voorjaarsvakantie</t>
  </si>
  <si>
    <t>Periodekampioen 3</t>
  </si>
  <si>
    <t>Periode 4</t>
  </si>
  <si>
    <t>Verenigingskampioenschappen</t>
  </si>
  <si>
    <t>Verenigingskamp. Finale</t>
  </si>
  <si>
    <t>Stedenontmoeting</t>
  </si>
  <si>
    <t>Tweede Paasdag</t>
  </si>
  <si>
    <t>Koningsdag</t>
  </si>
  <si>
    <t>Meivakantie</t>
  </si>
  <si>
    <t>Periode Kampioen 4</t>
  </si>
  <si>
    <t>Hemelvaartsdag</t>
  </si>
  <si>
    <t>Finale</t>
  </si>
  <si>
    <t>Tweede Pinksterdag</t>
  </si>
  <si>
    <t>BDZ Champions Finale</t>
  </si>
  <si>
    <t>Periode Kampioen 2</t>
  </si>
  <si>
    <t>Per. Kamp. 3 + Pos Ronde</t>
  </si>
  <si>
    <t>Dekker Open</t>
  </si>
  <si>
    <t>6e Dekker Open</t>
  </si>
  <si>
    <t>Dag der Kampioenen</t>
  </si>
  <si>
    <t>NK</t>
  </si>
  <si>
    <t>NK 50+ Dubbels</t>
  </si>
  <si>
    <t>NK Halve Finales</t>
  </si>
  <si>
    <t>NK Finale</t>
  </si>
  <si>
    <t>Sinterklaasavond</t>
  </si>
  <si>
    <t>Banen niet beschikbaar</t>
  </si>
  <si>
    <t>(8 banen beschikbaar)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</si>
</sst>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19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0"/>
      <name val="Verdana"/>
      <family val="2"/>
    </font>
    <font>
      <sz val="8"/>
      <name val="Calibri"/>
      <family val="2"/>
      <scheme val="minor"/>
    </font>
    <font>
      <sz val="9"/>
      <color theme="1"/>
      <name val="Verdana"/>
      <family val="2"/>
    </font>
    <font>
      <sz val="9"/>
      <color theme="1"/>
      <name val="Calibri"/>
      <family val="2"/>
      <scheme val="minor"/>
    </font>
    <font>
      <b/>
      <sz val="9"/>
      <name val="Verdana"/>
      <family val="2"/>
    </font>
    <font>
      <sz val="10"/>
      <color theme="1"/>
      <name val="Verdana"/>
      <family val="2"/>
    </font>
    <font>
      <b/>
      <sz val="9"/>
      <color theme="0"/>
      <name val="Verdana"/>
      <family val="2"/>
    </font>
    <font>
      <sz val="12"/>
      <color theme="1"/>
      <name val="Verdana"/>
      <family val="2"/>
    </font>
    <font>
      <b/>
      <sz val="16"/>
      <color theme="1"/>
      <name val="Verdana"/>
      <family val="2"/>
    </font>
    <font>
      <b/>
      <sz val="14"/>
      <color theme="1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sz val="20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5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8" fillId="0" borderId="0" xfId="0" applyNumberFormat="1" applyFont="1"/>
    <xf numFmtId="164" fontId="8" fillId="8" borderId="0" xfId="0" applyNumberFormat="1" applyFont="1" applyFill="1"/>
    <xf numFmtId="164" fontId="6" fillId="7" borderId="0" xfId="0" applyNumberFormat="1" applyFont="1" applyFill="1"/>
    <xf numFmtId="0" fontId="9" fillId="0" borderId="0" xfId="0" applyFont="1" applyAlignment="1">
      <alignment horizontal="right"/>
    </xf>
    <xf numFmtId="0" fontId="10" fillId="0" borderId="5" xfId="0" applyFont="1" applyBorder="1"/>
    <xf numFmtId="0" fontId="10" fillId="3" borderId="5" xfId="0" applyFont="1" applyFill="1" applyBorder="1"/>
    <xf numFmtId="0" fontId="10" fillId="9" borderId="5" xfId="0" applyFont="1" applyFill="1" applyBorder="1"/>
    <xf numFmtId="0" fontId="10" fillId="9" borderId="0" xfId="0" applyFont="1" applyFill="1"/>
    <xf numFmtId="0" fontId="10" fillId="4" borderId="5" xfId="0" applyFont="1" applyFill="1" applyBorder="1"/>
    <xf numFmtId="0" fontId="10" fillId="5" borderId="5" xfId="0" applyFont="1" applyFill="1" applyBorder="1"/>
    <xf numFmtId="0" fontId="12" fillId="6" borderId="5" xfId="0" applyFont="1" applyFill="1" applyBorder="1"/>
    <xf numFmtId="0" fontId="12" fillId="6" borderId="0" xfId="0" applyFont="1" applyFill="1"/>
    <xf numFmtId="0" fontId="13" fillId="0" borderId="0" xfId="0" applyFont="1"/>
    <xf numFmtId="0" fontId="11" fillId="0" borderId="0" xfId="0" applyFont="1" applyAlignment="1">
      <alignment horizontal="right"/>
    </xf>
    <xf numFmtId="0" fontId="16" fillId="7" borderId="0" xfId="0" applyFont="1" applyFill="1" applyAlignment="1">
      <alignment horizontal="right"/>
    </xf>
    <xf numFmtId="0" fontId="17" fillId="7" borderId="0" xfId="0" applyFont="1" applyFill="1" applyAlignment="1">
      <alignment horizontal="center"/>
    </xf>
    <xf numFmtId="0" fontId="2" fillId="0" borderId="5" xfId="0" applyFont="1" applyBorder="1" applyAlignment="1">
      <alignment vertical="center"/>
    </xf>
    <xf numFmtId="0" fontId="6" fillId="6" borderId="0" xfId="0" applyFont="1" applyFill="1" applyAlignment="1">
      <alignment horizontal="center" vertical="center"/>
    </xf>
    <xf numFmtId="164" fontId="6" fillId="6" borderId="6" xfId="0" applyNumberFormat="1" applyFont="1" applyFill="1" applyBorder="1" applyAlignment="1">
      <alignment horizontal="right" vertical="center"/>
    </xf>
    <xf numFmtId="164" fontId="6" fillId="7" borderId="6" xfId="0" applyNumberFormat="1" applyFont="1" applyFill="1" applyBorder="1" applyAlignment="1">
      <alignment horizontal="right" vertical="center"/>
    </xf>
    <xf numFmtId="0" fontId="8" fillId="0" borderId="0" xfId="0" applyFont="1"/>
    <xf numFmtId="0" fontId="8" fillId="0" borderId="5" xfId="0" applyFont="1" applyBorder="1"/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164" fontId="2" fillId="3" borderId="6" xfId="0" applyNumberFormat="1" applyFont="1" applyFill="1" applyBorder="1" applyAlignment="1">
      <alignment horizontal="right" vertical="center"/>
    </xf>
    <xf numFmtId="164" fontId="2" fillId="4" borderId="0" xfId="0" applyNumberFormat="1" applyFont="1" applyFill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164" fontId="2" fillId="4" borderId="6" xfId="0" applyNumberFormat="1" applyFont="1" applyFill="1" applyBorder="1" applyAlignment="1">
      <alignment horizontal="right" vertical="center"/>
    </xf>
    <xf numFmtId="0" fontId="6" fillId="7" borderId="5" xfId="0" applyFont="1" applyFill="1" applyBorder="1" applyAlignment="1">
      <alignment vertical="center"/>
    </xf>
    <xf numFmtId="0" fontId="6" fillId="7" borderId="0" xfId="0" applyFont="1" applyFill="1" applyAlignment="1">
      <alignment vertical="center"/>
    </xf>
    <xf numFmtId="164" fontId="2" fillId="5" borderId="0" xfId="0" applyNumberFormat="1" applyFont="1" applyFill="1" applyAlignment="1">
      <alignment horizontal="right" vertical="center"/>
    </xf>
    <xf numFmtId="0" fontId="2" fillId="5" borderId="0" xfId="0" applyFont="1" applyFill="1" applyAlignment="1">
      <alignment horizontal="center" vertical="center"/>
    </xf>
    <xf numFmtId="164" fontId="2" fillId="5" borderId="6" xfId="0" applyNumberFormat="1" applyFont="1" applyFill="1" applyBorder="1" applyAlignment="1">
      <alignment horizontal="right" vertical="center"/>
    </xf>
    <xf numFmtId="164" fontId="6" fillId="6" borderId="0" xfId="0" applyNumberFormat="1" applyFont="1" applyFill="1" applyAlignment="1">
      <alignment horizontal="right" vertical="center"/>
    </xf>
    <xf numFmtId="0" fontId="18" fillId="0" borderId="0" xfId="0" applyFont="1" applyAlignment="1">
      <alignment vertical="center" textRotation="90"/>
    </xf>
    <xf numFmtId="0" fontId="10" fillId="4" borderId="0" xfId="0" applyFont="1" applyFill="1" applyBorder="1"/>
    <xf numFmtId="0" fontId="8" fillId="0" borderId="0" xfId="0" applyFont="1" applyBorder="1"/>
    <xf numFmtId="0" fontId="2" fillId="0" borderId="0" xfId="0" applyFont="1" applyBorder="1" applyAlignment="1">
      <alignment vertical="center"/>
    </xf>
    <xf numFmtId="0" fontId="10" fillId="0" borderId="0" xfId="0" applyFont="1" applyBorder="1"/>
    <xf numFmtId="0" fontId="18" fillId="0" borderId="0" xfId="0" applyFont="1" applyFill="1" applyAlignment="1">
      <alignment vertical="center" textRotation="90"/>
    </xf>
    <xf numFmtId="0" fontId="2" fillId="0" borderId="0" xfId="0" applyFont="1" applyAlignment="1">
      <alignment horizontal="left" vertical="center"/>
    </xf>
    <xf numFmtId="0" fontId="18" fillId="4" borderId="0" xfId="0" applyFont="1" applyFill="1" applyAlignment="1">
      <alignment horizontal="center" vertical="center" textRotation="90"/>
    </xf>
    <xf numFmtId="0" fontId="18" fillId="5" borderId="0" xfId="0" applyFont="1" applyFill="1" applyAlignment="1">
      <alignment horizontal="center" vertical="center" textRotation="90"/>
    </xf>
    <xf numFmtId="0" fontId="18" fillId="6" borderId="0" xfId="0" applyFont="1" applyFill="1" applyAlignment="1">
      <alignment horizontal="center" vertical="center" textRotation="90"/>
    </xf>
    <xf numFmtId="0" fontId="12" fillId="7" borderId="0" xfId="0" applyFont="1" applyFill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8" fillId="3" borderId="0" xfId="0" applyFont="1" applyFill="1" applyAlignment="1">
      <alignment horizontal="center" vertical="center" textRotation="90"/>
    </xf>
    <xf numFmtId="0" fontId="15" fillId="0" borderId="1" xfId="0" applyFont="1" applyBorder="1" applyAlignment="1">
      <alignment horizontal="left"/>
    </xf>
    <xf numFmtId="0" fontId="14" fillId="0" borderId="4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0" fillId="5" borderId="0" xfId="0" applyFont="1" applyFill="1" applyBorder="1"/>
  </cellXfs>
  <cellStyles count="53">
    <cellStyle name="Followed Hyperlink" xfId="18" builtinId="9" hidden="1"/>
    <cellStyle name="Followed Hyperlink" xfId="6" builtinId="9" hidden="1"/>
    <cellStyle name="Followed Hyperlink" xfId="2" builtinId="9" hidden="1"/>
    <cellStyle name="Followed Hyperlink" xfId="4" builtinId="9" hidden="1"/>
    <cellStyle name="Followed Hyperlink" xfId="38" builtinId="9" hidden="1"/>
    <cellStyle name="Followed Hyperlink" xfId="48" builtinId="9" hidden="1"/>
    <cellStyle name="Followed Hyperlink" xfId="32" builtinId="9" hidden="1"/>
    <cellStyle name="Followed Hyperlink" xfId="36" builtinId="9" hidden="1"/>
    <cellStyle name="Followed Hyperlink" xfId="40" builtinId="9" hidden="1"/>
    <cellStyle name="Followed Hyperlink" xfId="42" builtinId="9" hidden="1"/>
    <cellStyle name="Followed Hyperlink" xfId="28" builtinId="9" hidden="1"/>
    <cellStyle name="Followed Hyperlink" xfId="26" builtinId="9" hidden="1"/>
    <cellStyle name="Followed Hyperlink" xfId="20" builtinId="9" hidden="1"/>
    <cellStyle name="Followed Hyperlink" xfId="24" builtinId="9" hidden="1"/>
    <cellStyle name="Followed Hyperlink" xfId="34" builtinId="9" hidden="1"/>
    <cellStyle name="Followed Hyperlink" xfId="12" builtinId="9" hidden="1"/>
    <cellStyle name="Followed Hyperlink" xfId="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4" builtinId="9" hidden="1"/>
    <cellStyle name="Followed Hyperlink" xfId="16" builtinId="9" hidden="1"/>
    <cellStyle name="Followed Hyperlink" xfId="50" builtinId="9" hidden="1"/>
    <cellStyle name="Followed Hyperlink" xfId="46" builtinId="9" hidden="1"/>
    <cellStyle name="Followed Hyperlink" xfId="52" builtinId="9" hidden="1"/>
    <cellStyle name="Followed Hyperlink" xfId="44" builtinId="9" hidden="1"/>
    <cellStyle name="Hyperlink" xfId="39" builtinId="8" hidden="1"/>
    <cellStyle name="Hyperlink" xfId="49" builtinId="8" hidden="1"/>
    <cellStyle name="Hyperlink" xfId="51" builtinId="8" hidden="1"/>
    <cellStyle name="Hyperlink" xfId="47" builtinId="8" hidden="1"/>
    <cellStyle name="Hyperlink" xfId="43" builtinId="8" hidden="1"/>
    <cellStyle name="Hyperlink" xfId="37" builtinId="8" hidden="1"/>
    <cellStyle name="Hyperlink" xfId="41" builtinId="8" hidden="1"/>
    <cellStyle name="Hyperlink" xfId="4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7" builtinId="8" hidden="1"/>
    <cellStyle name="Hyperlink" xfId="13" builtinId="8" hidden="1"/>
    <cellStyle name="Hyperlink" xfId="5" builtinId="8" hidden="1"/>
    <cellStyle name="Hyperlink" xfId="1" builtinId="8" hidden="1"/>
    <cellStyle name="Hyperlink" xfId="3" builtinId="8" hidden="1"/>
    <cellStyle name="Hyperlink" xfId="9" builtinId="8" hidden="1"/>
    <cellStyle name="Hyperlink" xfId="11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showGridLines="0" tabSelected="1" zoomScaleNormal="100" workbookViewId="0">
      <selection activeCell="J12" sqref="J12"/>
    </sheetView>
  </sheetViews>
  <sheetFormatPr defaultColWidth="11" defaultRowHeight="15.75" x14ac:dyDescent="0.25"/>
  <cols>
    <col min="1" max="1" width="6.875" customWidth="1"/>
    <col min="2" max="2" width="11" customWidth="1"/>
    <col min="3" max="3" width="9.875" customWidth="1"/>
    <col min="4" max="4" width="25" customWidth="1"/>
    <col min="5" max="5" width="11" customWidth="1"/>
    <col min="6" max="6" width="9.875" customWidth="1"/>
    <col min="7" max="7" width="25" customWidth="1"/>
    <col min="8" max="8" width="11" customWidth="1"/>
    <col min="9" max="9" width="9.875" customWidth="1"/>
    <col min="10" max="10" width="25" customWidth="1"/>
    <col min="12" max="12" width="9.875" customWidth="1"/>
    <col min="13" max="13" width="25" customWidth="1"/>
    <col min="15" max="16" width="9.375" bestFit="1" customWidth="1"/>
    <col min="17" max="17" width="27.875" customWidth="1"/>
  </cols>
  <sheetData>
    <row r="1" spans="1:20" ht="19.5" x14ac:dyDescent="0.25">
      <c r="B1" s="60" t="s">
        <v>0</v>
      </c>
      <c r="C1" s="61"/>
      <c r="D1" s="61"/>
      <c r="E1" s="61" t="s">
        <v>1</v>
      </c>
      <c r="F1" s="61"/>
      <c r="G1" s="61"/>
      <c r="H1" s="58" t="s">
        <v>2</v>
      </c>
      <c r="I1" s="59"/>
      <c r="J1" s="60"/>
      <c r="K1" s="58" t="s">
        <v>3</v>
      </c>
      <c r="L1" s="59"/>
      <c r="M1" s="59"/>
      <c r="N1" s="18"/>
      <c r="O1" s="57" t="s">
        <v>4</v>
      </c>
      <c r="P1" s="57"/>
      <c r="Q1" s="57"/>
    </row>
    <row r="2" spans="1:20" x14ac:dyDescent="0.25">
      <c r="B2" s="3" t="s">
        <v>5</v>
      </c>
      <c r="C2" s="3" t="s">
        <v>6</v>
      </c>
      <c r="D2" s="4" t="s">
        <v>7</v>
      </c>
      <c r="E2" s="5" t="s">
        <v>5</v>
      </c>
      <c r="F2" s="3" t="s">
        <v>6</v>
      </c>
      <c r="G2" s="4" t="s">
        <v>7</v>
      </c>
      <c r="H2" s="5" t="s">
        <v>5</v>
      </c>
      <c r="I2" s="3" t="s">
        <v>6</v>
      </c>
      <c r="J2" s="4" t="s">
        <v>7</v>
      </c>
      <c r="K2" s="5" t="s">
        <v>5</v>
      </c>
      <c r="L2" s="3" t="s">
        <v>6</v>
      </c>
      <c r="M2" s="3" t="s">
        <v>7</v>
      </c>
      <c r="N2" s="1"/>
      <c r="O2" s="6">
        <v>44072</v>
      </c>
      <c r="P2" s="6">
        <v>44073</v>
      </c>
      <c r="Q2" s="19"/>
    </row>
    <row r="3" spans="1:20" ht="15.95" customHeight="1" x14ac:dyDescent="0.25">
      <c r="A3" s="56" t="s">
        <v>8</v>
      </c>
      <c r="B3" s="28">
        <v>44802</v>
      </c>
      <c r="C3" s="29">
        <v>1</v>
      </c>
      <c r="D3" s="27"/>
      <c r="E3" s="30">
        <f>B3+1</f>
        <v>44803</v>
      </c>
      <c r="F3" s="29">
        <v>1</v>
      </c>
      <c r="G3" s="27"/>
      <c r="H3" s="30">
        <f>E3+1</f>
        <v>44804</v>
      </c>
      <c r="I3" s="29">
        <v>1</v>
      </c>
      <c r="J3" s="27"/>
      <c r="K3" s="30">
        <f>H3+1</f>
        <v>44805</v>
      </c>
      <c r="L3" s="29">
        <v>1</v>
      </c>
      <c r="M3" s="26"/>
      <c r="N3" s="2"/>
      <c r="O3" s="6">
        <f>K3+2</f>
        <v>44807</v>
      </c>
      <c r="P3" s="8">
        <f>O3+1</f>
        <v>44808</v>
      </c>
      <c r="Q3" s="19" t="s">
        <v>39</v>
      </c>
    </row>
    <row r="4" spans="1:20" x14ac:dyDescent="0.25">
      <c r="A4" s="56"/>
      <c r="B4" s="28">
        <f>B3+7</f>
        <v>44809</v>
      </c>
      <c r="C4" s="29">
        <f>COUNT($C$3:$C3)+1</f>
        <v>2</v>
      </c>
      <c r="D4" s="27"/>
      <c r="E4" s="30">
        <f>E3+7</f>
        <v>44810</v>
      </c>
      <c r="F4" s="29">
        <f>COUNT($F$3:$F3)+1</f>
        <v>2</v>
      </c>
      <c r="G4" s="27"/>
      <c r="H4" s="30">
        <f>H3+7</f>
        <v>44811</v>
      </c>
      <c r="I4" s="29">
        <f>COUNT($I$3:$I3)+1</f>
        <v>2</v>
      </c>
      <c r="J4" s="27"/>
      <c r="K4" s="30">
        <f>K3+7</f>
        <v>44812</v>
      </c>
      <c r="L4" s="29">
        <f>COUNT($L$3:$L3)+1</f>
        <v>2</v>
      </c>
      <c r="M4" s="26"/>
      <c r="N4" s="2"/>
      <c r="O4" s="6">
        <f>O3+7</f>
        <v>44814</v>
      </c>
      <c r="P4" s="6">
        <f>P3+7</f>
        <v>44815</v>
      </c>
      <c r="Q4" s="19"/>
    </row>
    <row r="5" spans="1:20" x14ac:dyDescent="0.25">
      <c r="A5" s="56"/>
      <c r="B5" s="28">
        <f t="shared" ref="B5:B43" si="0">B4+7</f>
        <v>44816</v>
      </c>
      <c r="C5" s="29">
        <f>COUNT($C$3:$C4)+1</f>
        <v>3</v>
      </c>
      <c r="D5" s="27"/>
      <c r="E5" s="30">
        <f t="shared" ref="E5:E43" si="1">E4+7</f>
        <v>44817</v>
      </c>
      <c r="F5" s="29">
        <f>COUNT($F$3:$F4)+1</f>
        <v>3</v>
      </c>
      <c r="G5" s="27"/>
      <c r="H5" s="30">
        <f t="shared" ref="H5:H43" si="2">H4+7</f>
        <v>44818</v>
      </c>
      <c r="I5" s="29">
        <f>COUNT($I$3:$I4)+1</f>
        <v>3</v>
      </c>
      <c r="J5" s="27"/>
      <c r="K5" s="30">
        <f t="shared" ref="K5:K43" si="3">K4+7</f>
        <v>44819</v>
      </c>
      <c r="L5" s="29">
        <f>COUNT($L$3:$L4)+1</f>
        <v>3</v>
      </c>
      <c r="M5" s="50" t="s">
        <v>46</v>
      </c>
      <c r="N5" s="2"/>
      <c r="O5" s="6">
        <f t="shared" ref="O5:P38" si="4">O4+7</f>
        <v>44821</v>
      </c>
      <c r="P5" s="6">
        <f t="shared" ref="O5:P47" si="5">P4+7</f>
        <v>44822</v>
      </c>
      <c r="Q5" s="19"/>
    </row>
    <row r="6" spans="1:20" x14ac:dyDescent="0.25">
      <c r="A6" s="56"/>
      <c r="B6" s="28">
        <f t="shared" si="0"/>
        <v>44823</v>
      </c>
      <c r="C6" s="29">
        <f>COUNT($C$3:$C5)+1</f>
        <v>4</v>
      </c>
      <c r="D6" s="27"/>
      <c r="E6" s="30">
        <f t="shared" si="1"/>
        <v>44824</v>
      </c>
      <c r="F6" s="29">
        <f>COUNT($F$3:$F5)+1</f>
        <v>4</v>
      </c>
      <c r="G6" s="27"/>
      <c r="H6" s="30">
        <f t="shared" si="2"/>
        <v>44825</v>
      </c>
      <c r="I6" s="29">
        <f>COUNT($I$3:$I5)+1</f>
        <v>4</v>
      </c>
      <c r="J6" s="27"/>
      <c r="K6" s="30">
        <f t="shared" si="3"/>
        <v>44826</v>
      </c>
      <c r="L6" s="31"/>
      <c r="M6" s="1" t="s">
        <v>45</v>
      </c>
      <c r="N6" s="2"/>
      <c r="O6" s="6">
        <f t="shared" si="4"/>
        <v>44828</v>
      </c>
      <c r="P6" s="7">
        <f t="shared" si="5"/>
        <v>44829</v>
      </c>
      <c r="Q6" s="19" t="s">
        <v>9</v>
      </c>
    </row>
    <row r="7" spans="1:20" x14ac:dyDescent="0.25">
      <c r="A7" s="56"/>
      <c r="B7" s="28">
        <f t="shared" si="0"/>
        <v>44830</v>
      </c>
      <c r="C7" s="29">
        <f>COUNT($C$3:$C6)+1</f>
        <v>5</v>
      </c>
      <c r="D7" s="27"/>
      <c r="E7" s="30">
        <f t="shared" si="1"/>
        <v>44831</v>
      </c>
      <c r="F7" s="29">
        <f>COUNT($F$3:$F6)+1</f>
        <v>5</v>
      </c>
      <c r="G7" s="27"/>
      <c r="H7" s="30">
        <f t="shared" si="2"/>
        <v>44832</v>
      </c>
      <c r="I7" s="29">
        <f>COUNT($I$3:$I6)+1</f>
        <v>5</v>
      </c>
      <c r="J7" s="27"/>
      <c r="K7" s="30">
        <f t="shared" si="3"/>
        <v>44833</v>
      </c>
      <c r="L7" s="29">
        <f>COUNT($L$3:$L6)+1</f>
        <v>4</v>
      </c>
      <c r="M7" s="26"/>
      <c r="N7" s="2"/>
      <c r="O7" s="6">
        <f t="shared" si="4"/>
        <v>44835</v>
      </c>
      <c r="P7" s="6">
        <f t="shared" si="5"/>
        <v>44836</v>
      </c>
      <c r="Q7" s="19"/>
    </row>
    <row r="8" spans="1:20" x14ac:dyDescent="0.25">
      <c r="A8" s="56"/>
      <c r="B8" s="28">
        <f t="shared" si="0"/>
        <v>44837</v>
      </c>
      <c r="C8" s="29">
        <f>COUNT($C$3:$C7)+1</f>
        <v>6</v>
      </c>
      <c r="D8" s="27"/>
      <c r="E8" s="30">
        <f t="shared" si="1"/>
        <v>44838</v>
      </c>
      <c r="F8" s="29">
        <f>COUNT($F$3:$F7)+1</f>
        <v>6</v>
      </c>
      <c r="G8" s="27"/>
      <c r="H8" s="30">
        <f t="shared" si="2"/>
        <v>44839</v>
      </c>
      <c r="I8" s="29">
        <f>COUNT($I$3:$I7)+1</f>
        <v>6</v>
      </c>
      <c r="J8" s="27"/>
      <c r="K8" s="30">
        <f t="shared" si="3"/>
        <v>44840</v>
      </c>
      <c r="L8" s="29">
        <f>COUNT($L$3:$L7)+1</f>
        <v>5</v>
      </c>
      <c r="M8" s="26"/>
      <c r="N8" s="2"/>
      <c r="O8" s="6">
        <f t="shared" si="4"/>
        <v>44842</v>
      </c>
      <c r="P8" s="6">
        <f t="shared" si="5"/>
        <v>44843</v>
      </c>
      <c r="Q8" s="19"/>
    </row>
    <row r="9" spans="1:20" x14ac:dyDescent="0.25">
      <c r="A9" s="56"/>
      <c r="B9" s="28">
        <f t="shared" si="0"/>
        <v>44844</v>
      </c>
      <c r="C9" s="29">
        <f>COUNT($C$3:$C8)+1</f>
        <v>7</v>
      </c>
      <c r="D9" s="27"/>
      <c r="E9" s="30">
        <f t="shared" si="1"/>
        <v>44845</v>
      </c>
      <c r="F9" s="29">
        <f>COUNT($F$3:$F8)+1</f>
        <v>7</v>
      </c>
      <c r="G9" s="27"/>
      <c r="H9" s="30">
        <f t="shared" si="2"/>
        <v>44846</v>
      </c>
      <c r="I9" s="29">
        <f>COUNT($I$3:$I8)+1</f>
        <v>7</v>
      </c>
      <c r="J9" s="27"/>
      <c r="K9" s="30">
        <f t="shared" si="3"/>
        <v>44847</v>
      </c>
      <c r="L9" s="29">
        <f>COUNT($L$3:$L8)+1</f>
        <v>6</v>
      </c>
      <c r="M9" s="26"/>
      <c r="N9" s="2"/>
      <c r="O9" s="6">
        <f t="shared" si="4"/>
        <v>44849</v>
      </c>
      <c r="P9" s="6">
        <f t="shared" si="5"/>
        <v>44850</v>
      </c>
      <c r="Q9" s="19"/>
    </row>
    <row r="10" spans="1:20" x14ac:dyDescent="0.25">
      <c r="A10" s="56"/>
      <c r="B10" s="32">
        <f t="shared" si="0"/>
        <v>44851</v>
      </c>
      <c r="C10" s="33">
        <f>COUNT($C$3:$C9)+1</f>
        <v>8</v>
      </c>
      <c r="D10" s="11" t="s">
        <v>11</v>
      </c>
      <c r="E10" s="34">
        <f t="shared" si="1"/>
        <v>44852</v>
      </c>
      <c r="F10" s="33">
        <f>COUNT($F$3:$F9)+1</f>
        <v>8</v>
      </c>
      <c r="G10" s="12" t="s">
        <v>11</v>
      </c>
      <c r="H10" s="34">
        <f t="shared" si="2"/>
        <v>44853</v>
      </c>
      <c r="I10" s="33">
        <f>COUNT($I$3:$I9)+1</f>
        <v>8</v>
      </c>
      <c r="J10" s="12" t="s">
        <v>11</v>
      </c>
      <c r="K10" s="34">
        <f t="shared" si="3"/>
        <v>44854</v>
      </c>
      <c r="L10" s="33">
        <f>COUNT($L$3:$L9)+1</f>
        <v>7</v>
      </c>
      <c r="M10" s="13" t="s">
        <v>11</v>
      </c>
      <c r="N10" s="1"/>
      <c r="O10" s="6">
        <f t="shared" si="4"/>
        <v>44856</v>
      </c>
      <c r="P10" s="7">
        <f t="shared" si="5"/>
        <v>44857</v>
      </c>
      <c r="Q10" s="19" t="s">
        <v>9</v>
      </c>
    </row>
    <row r="11" spans="1:20" ht="15.75" customHeight="1" x14ac:dyDescent="0.25">
      <c r="A11" s="49"/>
      <c r="B11" s="28">
        <f t="shared" si="0"/>
        <v>44858</v>
      </c>
      <c r="C11" s="31"/>
      <c r="D11" s="22" t="s">
        <v>10</v>
      </c>
      <c r="E11" s="30">
        <f t="shared" si="1"/>
        <v>44859</v>
      </c>
      <c r="F11" s="31"/>
      <c r="G11" s="22" t="s">
        <v>10</v>
      </c>
      <c r="H11" s="30">
        <f t="shared" si="2"/>
        <v>44860</v>
      </c>
      <c r="I11" s="31"/>
      <c r="J11" s="22" t="s">
        <v>10</v>
      </c>
      <c r="K11" s="30">
        <f t="shared" si="3"/>
        <v>44861</v>
      </c>
      <c r="L11" s="31"/>
      <c r="M11" s="1" t="s">
        <v>10</v>
      </c>
      <c r="N11" s="2"/>
      <c r="O11" s="6">
        <f t="shared" si="4"/>
        <v>44863</v>
      </c>
      <c r="P11" s="6">
        <f t="shared" si="5"/>
        <v>44864</v>
      </c>
      <c r="Q11" s="19"/>
    </row>
    <row r="12" spans="1:20" ht="15" customHeight="1" x14ac:dyDescent="0.25">
      <c r="A12" s="51" t="s">
        <v>12</v>
      </c>
      <c r="B12" s="28">
        <f t="shared" si="0"/>
        <v>44865</v>
      </c>
      <c r="C12" s="29">
        <f>COUNT($C$3:$C11)+1</f>
        <v>9</v>
      </c>
      <c r="D12" s="22"/>
      <c r="E12" s="30">
        <f t="shared" si="1"/>
        <v>44866</v>
      </c>
      <c r="F12" s="29">
        <f>COUNT($F$3:$F11)+1</f>
        <v>9</v>
      </c>
      <c r="G12" s="27"/>
      <c r="H12" s="30">
        <f t="shared" si="2"/>
        <v>44867</v>
      </c>
      <c r="I12" s="29">
        <f>COUNT($I$3:$I11)+1</f>
        <v>9</v>
      </c>
      <c r="J12" s="27"/>
      <c r="K12" s="30">
        <f t="shared" si="3"/>
        <v>44868</v>
      </c>
      <c r="L12" s="29">
        <f>COUNT($L$3:$L11)+1</f>
        <v>8</v>
      </c>
      <c r="M12" s="26"/>
      <c r="N12" s="2"/>
      <c r="O12" s="6">
        <f t="shared" si="4"/>
        <v>44870</v>
      </c>
      <c r="P12" s="6">
        <f t="shared" si="5"/>
        <v>44871</v>
      </c>
      <c r="Q12" s="19"/>
    </row>
    <row r="13" spans="1:20" x14ac:dyDescent="0.25">
      <c r="A13" s="51"/>
      <c r="B13" s="28">
        <f t="shared" si="0"/>
        <v>44872</v>
      </c>
      <c r="C13" s="29">
        <f>COUNT($C$3:$C12)+1</f>
        <v>10</v>
      </c>
      <c r="D13" s="22"/>
      <c r="E13" s="30">
        <f t="shared" si="1"/>
        <v>44873</v>
      </c>
      <c r="F13" s="29">
        <f>COUNT($F$3:$F12)+1</f>
        <v>10</v>
      </c>
      <c r="G13" s="27"/>
      <c r="H13" s="30">
        <f t="shared" si="2"/>
        <v>44874</v>
      </c>
      <c r="I13" s="29">
        <f>COUNT($I$3:$I12)+1</f>
        <v>10</v>
      </c>
      <c r="J13" s="27" t="s">
        <v>13</v>
      </c>
      <c r="K13" s="30">
        <f t="shared" si="3"/>
        <v>44875</v>
      </c>
      <c r="L13" s="29">
        <f>COUNT($L$3:$L12)+1</f>
        <v>9</v>
      </c>
      <c r="M13" s="26"/>
      <c r="N13" s="2"/>
      <c r="O13" s="7">
        <f t="shared" si="4"/>
        <v>44877</v>
      </c>
      <c r="P13" s="7">
        <f t="shared" si="5"/>
        <v>44878</v>
      </c>
      <c r="Q13" s="19" t="s">
        <v>14</v>
      </c>
    </row>
    <row r="14" spans="1:20" x14ac:dyDescent="0.25">
      <c r="A14" s="51"/>
      <c r="B14" s="28">
        <f t="shared" si="0"/>
        <v>44879</v>
      </c>
      <c r="C14" s="29">
        <f>COUNT($C$3:$C13)+1</f>
        <v>11</v>
      </c>
      <c r="D14" s="27"/>
      <c r="E14" s="30">
        <f t="shared" si="1"/>
        <v>44880</v>
      </c>
      <c r="F14" s="29">
        <f>COUNT($F$3:$F13)+1</f>
        <v>11</v>
      </c>
      <c r="G14" s="27"/>
      <c r="H14" s="30">
        <f t="shared" si="2"/>
        <v>44881</v>
      </c>
      <c r="I14" s="29">
        <f>COUNT($I$3:$I13)+1</f>
        <v>11</v>
      </c>
      <c r="J14" s="27"/>
      <c r="K14" s="30">
        <f t="shared" si="3"/>
        <v>44882</v>
      </c>
      <c r="L14" s="29">
        <f>COUNT($L$3:$L13)+1</f>
        <v>10</v>
      </c>
      <c r="M14" s="26"/>
      <c r="N14" s="2"/>
      <c r="O14" s="6">
        <f t="shared" si="4"/>
        <v>44884</v>
      </c>
      <c r="P14" s="7">
        <f t="shared" si="5"/>
        <v>44885</v>
      </c>
      <c r="Q14" s="19" t="s">
        <v>9</v>
      </c>
      <c r="R14" s="19"/>
      <c r="T14" s="19"/>
    </row>
    <row r="15" spans="1:20" x14ac:dyDescent="0.25">
      <c r="A15" s="51"/>
      <c r="B15" s="28">
        <f t="shared" si="0"/>
        <v>44886</v>
      </c>
      <c r="C15" s="29">
        <f>COUNT($C$3:$C14)+1</f>
        <v>12</v>
      </c>
      <c r="D15" s="22" t="s">
        <v>13</v>
      </c>
      <c r="E15" s="30">
        <f t="shared" si="1"/>
        <v>44887</v>
      </c>
      <c r="F15" s="29">
        <f>COUNT($F$3:$F14)+1</f>
        <v>12</v>
      </c>
      <c r="G15" s="27" t="s">
        <v>13</v>
      </c>
      <c r="H15" s="30">
        <f t="shared" si="2"/>
        <v>44888</v>
      </c>
      <c r="I15" s="29">
        <f>COUNT($I$3:$I14)+1</f>
        <v>12</v>
      </c>
      <c r="J15" s="27"/>
      <c r="K15" s="30">
        <f t="shared" si="3"/>
        <v>44889</v>
      </c>
      <c r="L15" s="29">
        <f>COUNT($L$3:$L14)+1</f>
        <v>11</v>
      </c>
      <c r="N15" s="2"/>
      <c r="O15" s="6">
        <f t="shared" si="4"/>
        <v>44891</v>
      </c>
      <c r="P15" s="6">
        <f t="shared" si="5"/>
        <v>44892</v>
      </c>
      <c r="Q15" s="19"/>
    </row>
    <row r="16" spans="1:20" x14ac:dyDescent="0.25">
      <c r="A16" s="51"/>
      <c r="B16" s="28">
        <f t="shared" si="0"/>
        <v>44893</v>
      </c>
      <c r="C16" s="29">
        <f>COUNT($C$3:$C15)+1</f>
        <v>13</v>
      </c>
      <c r="D16" s="27"/>
      <c r="E16" s="30">
        <f t="shared" si="1"/>
        <v>44894</v>
      </c>
      <c r="F16" s="29">
        <f>COUNT($F$3:$F15)+1</f>
        <v>13</v>
      </c>
      <c r="G16" s="27"/>
      <c r="H16" s="30">
        <f t="shared" si="2"/>
        <v>44895</v>
      </c>
      <c r="I16" s="29">
        <f>COUNT($I$3:$I15)+1</f>
        <v>13</v>
      </c>
      <c r="J16" s="27"/>
      <c r="K16" s="30">
        <f t="shared" si="3"/>
        <v>44896</v>
      </c>
      <c r="L16" s="29">
        <f>COUNT($L$3:$L15)+1</f>
        <v>12</v>
      </c>
      <c r="M16" s="26" t="s">
        <v>13</v>
      </c>
      <c r="N16" s="2"/>
      <c r="O16" s="6">
        <f t="shared" si="4"/>
        <v>44898</v>
      </c>
      <c r="P16" s="6">
        <f t="shared" si="5"/>
        <v>44899</v>
      </c>
      <c r="Q16" s="19"/>
    </row>
    <row r="17" spans="1:20" x14ac:dyDescent="0.25">
      <c r="A17" s="51"/>
      <c r="B17" s="28">
        <f t="shared" si="0"/>
        <v>44900</v>
      </c>
      <c r="C17" s="31"/>
      <c r="D17" s="27" t="s">
        <v>44</v>
      </c>
      <c r="E17" s="30">
        <f t="shared" si="1"/>
        <v>44901</v>
      </c>
      <c r="F17" s="29">
        <f>COUNT($F$3:$F16)+1</f>
        <v>14</v>
      </c>
      <c r="G17" s="27"/>
      <c r="H17" s="30">
        <f t="shared" si="2"/>
        <v>44902</v>
      </c>
      <c r="I17" s="29">
        <f>COUNT($I$3:$I16)+1</f>
        <v>14</v>
      </c>
      <c r="J17" s="27"/>
      <c r="K17" s="30">
        <f t="shared" si="3"/>
        <v>44903</v>
      </c>
      <c r="L17" s="29">
        <f>COUNT($L$3:$L16)+1</f>
        <v>13</v>
      </c>
      <c r="M17" s="46"/>
      <c r="N17" s="2"/>
      <c r="O17" s="6">
        <f t="shared" si="4"/>
        <v>44905</v>
      </c>
      <c r="P17" s="6">
        <f t="shared" si="5"/>
        <v>44906</v>
      </c>
      <c r="Q17" s="19"/>
    </row>
    <row r="18" spans="1:20" x14ac:dyDescent="0.25">
      <c r="A18" s="51"/>
      <c r="B18" s="28">
        <f t="shared" si="0"/>
        <v>44907</v>
      </c>
      <c r="C18" s="29">
        <f>COUNT($C$3:$C17)+1</f>
        <v>14</v>
      </c>
      <c r="D18" s="27"/>
      <c r="E18" s="30">
        <f t="shared" si="1"/>
        <v>44908</v>
      </c>
      <c r="F18" s="29">
        <f>COUNT($F$3:$F17)+1</f>
        <v>15</v>
      </c>
      <c r="G18" s="27"/>
      <c r="H18" s="30">
        <f t="shared" si="2"/>
        <v>44909</v>
      </c>
      <c r="I18" s="29">
        <f>COUNT($I$3:$I17)+1</f>
        <v>15</v>
      </c>
      <c r="J18" s="27"/>
      <c r="K18" s="30">
        <f t="shared" si="3"/>
        <v>44910</v>
      </c>
      <c r="L18" s="29">
        <f>COUNT($L$3:$L17)+1</f>
        <v>14</v>
      </c>
      <c r="M18" s="46"/>
      <c r="N18" s="2"/>
      <c r="O18" s="8">
        <f t="shared" ref="O18:P18" si="6">O17+7</f>
        <v>44912</v>
      </c>
      <c r="P18" s="6">
        <f t="shared" si="6"/>
        <v>44913</v>
      </c>
      <c r="Q18" s="20" t="s">
        <v>15</v>
      </c>
    </row>
    <row r="19" spans="1:20" x14ac:dyDescent="0.25">
      <c r="A19" s="51"/>
      <c r="B19" s="35">
        <f t="shared" si="0"/>
        <v>44914</v>
      </c>
      <c r="C19" s="36">
        <f>COUNT($C$3:$C18)+1</f>
        <v>15</v>
      </c>
      <c r="D19" s="14" t="s">
        <v>16</v>
      </c>
      <c r="E19" s="37">
        <f t="shared" si="1"/>
        <v>44915</v>
      </c>
      <c r="F19" s="36">
        <f>COUNT($F$3:$F18)+1</f>
        <v>16</v>
      </c>
      <c r="G19" s="14" t="s">
        <v>16</v>
      </c>
      <c r="H19" s="37">
        <f t="shared" si="2"/>
        <v>44916</v>
      </c>
      <c r="I19" s="36">
        <f>COUNT($I$3:$I18)+1</f>
        <v>16</v>
      </c>
      <c r="J19" s="14" t="s">
        <v>16</v>
      </c>
      <c r="K19" s="37">
        <f t="shared" si="3"/>
        <v>44917</v>
      </c>
      <c r="L19" s="36">
        <f>COUNT($L$3:$L18)+1</f>
        <v>15</v>
      </c>
      <c r="M19" s="45" t="s">
        <v>35</v>
      </c>
      <c r="N19" s="1"/>
      <c r="O19" s="6">
        <f t="shared" si="4"/>
        <v>44919</v>
      </c>
      <c r="P19" s="6">
        <f t="shared" si="5"/>
        <v>44920</v>
      </c>
      <c r="Q19" s="19"/>
    </row>
    <row r="20" spans="1:20" ht="15.75" customHeight="1" x14ac:dyDescent="0.25">
      <c r="A20" s="44"/>
      <c r="B20" s="28">
        <f t="shared" si="0"/>
        <v>44921</v>
      </c>
      <c r="C20" s="31"/>
      <c r="D20" s="22" t="s">
        <v>17</v>
      </c>
      <c r="E20" s="30">
        <f>E19+7</f>
        <v>44922</v>
      </c>
      <c r="F20" s="31"/>
      <c r="G20" s="22" t="s">
        <v>17</v>
      </c>
      <c r="H20" s="30">
        <f>H19+7</f>
        <v>44923</v>
      </c>
      <c r="I20" s="31"/>
      <c r="J20" s="22" t="s">
        <v>17</v>
      </c>
      <c r="K20" s="30">
        <f>K19+7</f>
        <v>44924</v>
      </c>
      <c r="L20" s="31"/>
      <c r="M20" s="47" t="s">
        <v>17</v>
      </c>
      <c r="N20" s="1"/>
      <c r="O20" s="6">
        <f t="shared" si="4"/>
        <v>44926</v>
      </c>
      <c r="P20" s="6">
        <f t="shared" si="5"/>
        <v>44927</v>
      </c>
      <c r="Q20" s="19"/>
    </row>
    <row r="21" spans="1:20" ht="15" customHeight="1" x14ac:dyDescent="0.25">
      <c r="A21" s="44"/>
      <c r="B21" s="28">
        <f t="shared" si="0"/>
        <v>44928</v>
      </c>
      <c r="C21" s="31"/>
      <c r="D21" s="22" t="s">
        <v>17</v>
      </c>
      <c r="E21" s="30">
        <f>E20+7</f>
        <v>44929</v>
      </c>
      <c r="F21" s="31"/>
      <c r="G21" s="22" t="s">
        <v>17</v>
      </c>
      <c r="H21" s="30">
        <f>H20+7</f>
        <v>44930</v>
      </c>
      <c r="I21" s="31"/>
      <c r="J21" s="22" t="s">
        <v>17</v>
      </c>
      <c r="K21" s="30">
        <f>K20+7</f>
        <v>44931</v>
      </c>
      <c r="L21" s="31"/>
      <c r="M21" s="47" t="s">
        <v>17</v>
      </c>
      <c r="N21" s="2"/>
      <c r="O21" s="6">
        <f t="shared" si="4"/>
        <v>44933</v>
      </c>
      <c r="P21" s="6">
        <f t="shared" si="5"/>
        <v>44934</v>
      </c>
      <c r="Q21" s="19"/>
      <c r="T21" s="19"/>
    </row>
    <row r="22" spans="1:20" ht="15" customHeight="1" x14ac:dyDescent="0.25">
      <c r="A22" s="52" t="s">
        <v>18</v>
      </c>
      <c r="B22" s="28">
        <f t="shared" si="0"/>
        <v>44935</v>
      </c>
      <c r="C22" s="29">
        <f>COUNT($C$3:$C21)+1</f>
        <v>16</v>
      </c>
      <c r="D22" s="10" t="s">
        <v>19</v>
      </c>
      <c r="E22" s="30">
        <f t="shared" si="1"/>
        <v>44936</v>
      </c>
      <c r="F22" s="29">
        <f>COUNT($F$3:$F21)+1</f>
        <v>17</v>
      </c>
      <c r="G22" s="10" t="s">
        <v>19</v>
      </c>
      <c r="H22" s="30">
        <f t="shared" si="2"/>
        <v>44937</v>
      </c>
      <c r="I22" s="29">
        <f>COUNT($I$3:$I21)+1</f>
        <v>17</v>
      </c>
      <c r="J22" s="10" t="s">
        <v>19</v>
      </c>
      <c r="K22" s="30">
        <f t="shared" si="3"/>
        <v>44938</v>
      </c>
      <c r="L22" s="29">
        <f>COUNT($L$3:$L21)+1</f>
        <v>16</v>
      </c>
      <c r="M22" s="48" t="s">
        <v>19</v>
      </c>
      <c r="N22" s="2"/>
      <c r="O22" s="6">
        <f t="shared" si="4"/>
        <v>44940</v>
      </c>
      <c r="P22" s="6">
        <f t="shared" si="5"/>
        <v>44941</v>
      </c>
      <c r="Q22" s="19"/>
      <c r="T22" s="19"/>
    </row>
    <row r="23" spans="1:20" ht="15.95" customHeight="1" x14ac:dyDescent="0.25">
      <c r="A23" s="52"/>
      <c r="B23" s="28">
        <f t="shared" si="0"/>
        <v>44942</v>
      </c>
      <c r="C23" s="29">
        <f>COUNT($C$3:$C22)+1</f>
        <v>17</v>
      </c>
      <c r="D23" s="27"/>
      <c r="E23" s="30">
        <f t="shared" si="1"/>
        <v>44943</v>
      </c>
      <c r="F23" s="29">
        <f>COUNT($F$3:$F22)+1</f>
        <v>18</v>
      </c>
      <c r="G23" s="27"/>
      <c r="H23" s="30">
        <f t="shared" si="2"/>
        <v>44944</v>
      </c>
      <c r="I23" s="29">
        <f>COUNT($I$3:$I22)+1</f>
        <v>18</v>
      </c>
      <c r="J23" s="27"/>
      <c r="K23" s="30">
        <f t="shared" si="3"/>
        <v>44945</v>
      </c>
      <c r="L23" s="29">
        <f>COUNT($L$3:$L22)+1</f>
        <v>17</v>
      </c>
      <c r="M23" s="46"/>
      <c r="N23" s="9"/>
      <c r="O23" s="6">
        <f t="shared" si="4"/>
        <v>44947</v>
      </c>
      <c r="P23" s="7">
        <f t="shared" si="5"/>
        <v>44948</v>
      </c>
      <c r="Q23" s="19" t="s">
        <v>9</v>
      </c>
    </row>
    <row r="24" spans="1:20" x14ac:dyDescent="0.25">
      <c r="A24" s="52"/>
      <c r="B24" s="28">
        <f t="shared" si="0"/>
        <v>44949</v>
      </c>
      <c r="C24" s="29">
        <f>COUNT($C$3:$C23)+1</f>
        <v>18</v>
      </c>
      <c r="D24" s="10"/>
      <c r="E24" s="30">
        <f t="shared" si="1"/>
        <v>44950</v>
      </c>
      <c r="F24" s="29">
        <f>COUNT($F$3:$F23)+1</f>
        <v>19</v>
      </c>
      <c r="G24" s="10"/>
      <c r="H24" s="30">
        <f t="shared" si="2"/>
        <v>44951</v>
      </c>
      <c r="I24" s="29">
        <f>COUNT($I$3:$I23)+1</f>
        <v>19</v>
      </c>
      <c r="J24" s="10"/>
      <c r="K24" s="30">
        <f t="shared" si="3"/>
        <v>44952</v>
      </c>
      <c r="L24" s="29">
        <f>COUNT($L$3:$L23)+1</f>
        <v>18</v>
      </c>
      <c r="M24" s="48"/>
      <c r="N24" s="1"/>
      <c r="O24" s="6">
        <f t="shared" si="4"/>
        <v>44954</v>
      </c>
      <c r="P24" s="6">
        <f t="shared" si="5"/>
        <v>44955</v>
      </c>
      <c r="Q24" s="19"/>
    </row>
    <row r="25" spans="1:20" x14ac:dyDescent="0.25">
      <c r="A25" s="52"/>
      <c r="B25" s="28">
        <f t="shared" si="0"/>
        <v>44956</v>
      </c>
      <c r="C25" s="29">
        <f>COUNT($C$3:$C24)+1</f>
        <v>19</v>
      </c>
      <c r="D25" s="27"/>
      <c r="E25" s="30">
        <f t="shared" si="1"/>
        <v>44957</v>
      </c>
      <c r="F25" s="29">
        <f>COUNT($F$3:$F24)+1</f>
        <v>20</v>
      </c>
      <c r="G25" s="27"/>
      <c r="H25" s="30">
        <f t="shared" si="2"/>
        <v>44958</v>
      </c>
      <c r="I25" s="29">
        <f>COUNT($I$3:$I24)+1</f>
        <v>20</v>
      </c>
      <c r="J25" s="27" t="s">
        <v>13</v>
      </c>
      <c r="K25" s="30">
        <f t="shared" si="3"/>
        <v>44959</v>
      </c>
      <c r="L25" s="29">
        <f>COUNT($L$3:$L24)+1</f>
        <v>19</v>
      </c>
      <c r="M25" s="26"/>
      <c r="N25" s="2"/>
      <c r="O25" s="6">
        <f t="shared" si="4"/>
        <v>44961</v>
      </c>
      <c r="P25" s="6">
        <f t="shared" si="5"/>
        <v>44962</v>
      </c>
      <c r="Q25" s="19"/>
    </row>
    <row r="26" spans="1:20" x14ac:dyDescent="0.25">
      <c r="A26" s="52"/>
      <c r="B26" s="28">
        <f t="shared" si="0"/>
        <v>44963</v>
      </c>
      <c r="C26" s="29">
        <f>COUNT($C$3:$C25)+1</f>
        <v>20</v>
      </c>
      <c r="D26" s="27"/>
      <c r="E26" s="30">
        <f t="shared" si="1"/>
        <v>44964</v>
      </c>
      <c r="F26" s="29">
        <f>COUNT($F$3:$F25)+1</f>
        <v>21</v>
      </c>
      <c r="G26" s="27"/>
      <c r="H26" s="30">
        <f t="shared" si="2"/>
        <v>44965</v>
      </c>
      <c r="I26" s="29">
        <f>COUNT($I$3:$I25)+1</f>
        <v>21</v>
      </c>
      <c r="J26" s="27"/>
      <c r="K26" s="30">
        <f t="shared" si="3"/>
        <v>44966</v>
      </c>
      <c r="L26" s="29">
        <f>COUNT($L$3:$L25)+1</f>
        <v>20</v>
      </c>
      <c r="M26" s="26"/>
      <c r="N26" s="2"/>
      <c r="O26" s="7">
        <f t="shared" si="4"/>
        <v>44968</v>
      </c>
      <c r="P26" s="7">
        <f t="shared" si="5"/>
        <v>44969</v>
      </c>
      <c r="Q26" s="19" t="s">
        <v>20</v>
      </c>
    </row>
    <row r="27" spans="1:20" x14ac:dyDescent="0.25">
      <c r="A27" s="52"/>
      <c r="B27" s="28">
        <f t="shared" si="0"/>
        <v>44970</v>
      </c>
      <c r="C27" s="29">
        <f>COUNT($C$3:$C26)+1</f>
        <v>21</v>
      </c>
      <c r="D27" s="27"/>
      <c r="E27" s="30">
        <f t="shared" si="1"/>
        <v>44971</v>
      </c>
      <c r="F27" s="29">
        <f>COUNT($F$3:$F26)+1</f>
        <v>22</v>
      </c>
      <c r="G27" s="27"/>
      <c r="H27" s="30">
        <f t="shared" si="2"/>
        <v>44972</v>
      </c>
      <c r="I27" s="29">
        <f>COUNT($I$3:$I26)+1</f>
        <v>22</v>
      </c>
      <c r="J27" s="27"/>
      <c r="K27" s="30">
        <f t="shared" si="3"/>
        <v>44973</v>
      </c>
      <c r="L27" s="29">
        <f>COUNT($L$3:$L26)+1</f>
        <v>21</v>
      </c>
      <c r="M27" s="26"/>
      <c r="N27" s="2"/>
      <c r="O27" s="7">
        <f t="shared" si="4"/>
        <v>44975</v>
      </c>
      <c r="P27" s="7">
        <f t="shared" si="5"/>
        <v>44976</v>
      </c>
      <c r="Q27" s="19" t="s">
        <v>20</v>
      </c>
    </row>
    <row r="28" spans="1:20" x14ac:dyDescent="0.25">
      <c r="A28" s="52"/>
      <c r="B28" s="28">
        <f t="shared" si="0"/>
        <v>44977</v>
      </c>
      <c r="C28" s="29">
        <f>COUNT($C$3:$C27)+1</f>
        <v>22</v>
      </c>
      <c r="D28" s="27"/>
      <c r="E28" s="30">
        <f t="shared" si="1"/>
        <v>44978</v>
      </c>
      <c r="F28" s="29">
        <f>COUNT($F$3:$F27)+1</f>
        <v>23</v>
      </c>
      <c r="G28" s="27"/>
      <c r="H28" s="30">
        <f t="shared" si="2"/>
        <v>44979</v>
      </c>
      <c r="I28" s="29">
        <f>COUNT($I$3:$I27)+1</f>
        <v>23</v>
      </c>
      <c r="J28" s="27"/>
      <c r="K28" s="30">
        <f t="shared" si="3"/>
        <v>44980</v>
      </c>
      <c r="L28" s="29">
        <f>COUNT($L$3:$L27)+1</f>
        <v>22</v>
      </c>
      <c r="M28" s="26"/>
      <c r="N28" s="1"/>
      <c r="O28" s="6">
        <f t="shared" si="4"/>
        <v>44982</v>
      </c>
      <c r="P28" s="7">
        <f t="shared" si="5"/>
        <v>44983</v>
      </c>
      <c r="Q28" s="19" t="s">
        <v>9</v>
      </c>
    </row>
    <row r="29" spans="1:20" x14ac:dyDescent="0.25">
      <c r="A29" s="52"/>
      <c r="B29" s="28">
        <f t="shared" si="0"/>
        <v>44984</v>
      </c>
      <c r="C29" s="31"/>
      <c r="D29" s="22" t="s">
        <v>21</v>
      </c>
      <c r="E29" s="30">
        <f t="shared" si="1"/>
        <v>44985</v>
      </c>
      <c r="F29" s="31"/>
      <c r="G29" s="22" t="s">
        <v>21</v>
      </c>
      <c r="H29" s="30">
        <f t="shared" si="2"/>
        <v>44986</v>
      </c>
      <c r="I29" s="31"/>
      <c r="J29" s="22" t="s">
        <v>21</v>
      </c>
      <c r="K29" s="30">
        <f t="shared" si="3"/>
        <v>44987</v>
      </c>
      <c r="L29" s="31"/>
      <c r="M29" s="1" t="s">
        <v>21</v>
      </c>
      <c r="N29" s="2"/>
      <c r="O29" s="6">
        <f t="shared" si="4"/>
        <v>44989</v>
      </c>
      <c r="P29" s="6">
        <f t="shared" si="4"/>
        <v>44990</v>
      </c>
      <c r="Q29" s="19"/>
    </row>
    <row r="30" spans="1:20" x14ac:dyDescent="0.25">
      <c r="A30" s="52"/>
      <c r="B30" s="40">
        <f t="shared" si="0"/>
        <v>44991</v>
      </c>
      <c r="C30" s="41">
        <f>COUNT($C$3:$C29)+1</f>
        <v>23</v>
      </c>
      <c r="D30" s="15" t="s">
        <v>22</v>
      </c>
      <c r="E30" s="42">
        <f t="shared" si="1"/>
        <v>44992</v>
      </c>
      <c r="F30" s="41">
        <f>COUNT($F$3:$F29)+1</f>
        <v>24</v>
      </c>
      <c r="G30" s="15" t="s">
        <v>36</v>
      </c>
      <c r="H30" s="42">
        <f t="shared" si="2"/>
        <v>44993</v>
      </c>
      <c r="I30" s="41">
        <f>COUNT($I$3:$I29)+1</f>
        <v>24</v>
      </c>
      <c r="J30" s="15" t="s">
        <v>22</v>
      </c>
      <c r="K30" s="42">
        <f t="shared" si="3"/>
        <v>44994</v>
      </c>
      <c r="L30" s="41">
        <f>COUNT($L$3:$L29)+1</f>
        <v>23</v>
      </c>
      <c r="M30" s="62" t="s">
        <v>22</v>
      </c>
      <c r="N30" s="2"/>
      <c r="O30" s="6">
        <f t="shared" si="4"/>
        <v>44996</v>
      </c>
      <c r="P30" s="6">
        <f t="shared" si="4"/>
        <v>44997</v>
      </c>
      <c r="Q30" s="19"/>
    </row>
    <row r="31" spans="1:20" ht="15.75" customHeight="1" x14ac:dyDescent="0.25">
      <c r="A31" s="53" t="s">
        <v>23</v>
      </c>
      <c r="B31" s="28">
        <f t="shared" si="0"/>
        <v>44998</v>
      </c>
      <c r="C31" s="29">
        <f>COUNT($C$3:$C30)+1</f>
        <v>24</v>
      </c>
      <c r="D31" s="27" t="s">
        <v>13</v>
      </c>
      <c r="E31" s="30">
        <f t="shared" si="1"/>
        <v>44999</v>
      </c>
      <c r="F31" s="29">
        <f>COUNT($F$3:$F30)+1</f>
        <v>25</v>
      </c>
      <c r="G31" s="27"/>
      <c r="H31" s="30">
        <f t="shared" si="2"/>
        <v>45000</v>
      </c>
      <c r="I31" s="29">
        <f>COUNT($I$3:$I30)+1</f>
        <v>25</v>
      </c>
      <c r="J31" s="27"/>
      <c r="K31" s="30">
        <f t="shared" si="3"/>
        <v>45001</v>
      </c>
      <c r="L31" s="29">
        <f>COUNT($L$3:$L30)+1</f>
        <v>24</v>
      </c>
      <c r="M31" s="26" t="s">
        <v>13</v>
      </c>
      <c r="N31" s="1"/>
      <c r="O31" s="6">
        <f t="shared" si="4"/>
        <v>45003</v>
      </c>
      <c r="P31" s="7">
        <f t="shared" si="5"/>
        <v>45004</v>
      </c>
      <c r="Q31" s="19" t="s">
        <v>9</v>
      </c>
      <c r="T31" s="19"/>
    </row>
    <row r="32" spans="1:20" ht="15.95" customHeight="1" x14ac:dyDescent="0.25">
      <c r="A32" s="53"/>
      <c r="B32" s="28">
        <f t="shared" si="0"/>
        <v>45005</v>
      </c>
      <c r="C32" s="31"/>
      <c r="D32" s="38" t="s">
        <v>24</v>
      </c>
      <c r="E32" s="30">
        <f t="shared" si="1"/>
        <v>45006</v>
      </c>
      <c r="F32" s="31"/>
      <c r="G32" s="38" t="s">
        <v>24</v>
      </c>
      <c r="H32" s="30">
        <f t="shared" si="2"/>
        <v>45007</v>
      </c>
      <c r="I32" s="31"/>
      <c r="J32" s="38" t="s">
        <v>24</v>
      </c>
      <c r="K32" s="30">
        <f t="shared" si="3"/>
        <v>45008</v>
      </c>
      <c r="L32" s="31"/>
      <c r="M32" s="39" t="s">
        <v>24</v>
      </c>
      <c r="N32" s="2"/>
      <c r="O32" s="8">
        <f t="shared" si="4"/>
        <v>45010</v>
      </c>
      <c r="P32" s="6">
        <f t="shared" si="5"/>
        <v>45011</v>
      </c>
      <c r="Q32" s="20" t="s">
        <v>25</v>
      </c>
      <c r="T32" s="19"/>
    </row>
    <row r="33" spans="1:17" ht="15" customHeight="1" x14ac:dyDescent="0.25">
      <c r="A33" s="53"/>
      <c r="B33" s="28">
        <f t="shared" si="0"/>
        <v>45012</v>
      </c>
      <c r="C33" s="29">
        <f>COUNT($C$3:$C32)+1</f>
        <v>25</v>
      </c>
      <c r="D33" s="27"/>
      <c r="E33" s="30">
        <f t="shared" si="1"/>
        <v>45013</v>
      </c>
      <c r="F33" s="29">
        <f>COUNT($F$3:$F32)+1</f>
        <v>26</v>
      </c>
      <c r="G33" s="27"/>
      <c r="H33" s="30">
        <f t="shared" si="2"/>
        <v>45014</v>
      </c>
      <c r="I33" s="29">
        <f>COUNT($I$3:$I32)+1</f>
        <v>26</v>
      </c>
      <c r="J33" s="27"/>
      <c r="K33" s="30">
        <f t="shared" si="3"/>
        <v>45015</v>
      </c>
      <c r="L33" s="29">
        <f>COUNT($L$3:$L32)+1</f>
        <v>25</v>
      </c>
      <c r="M33" s="26"/>
      <c r="N33" s="2"/>
      <c r="O33" s="7">
        <f t="shared" si="5"/>
        <v>45017</v>
      </c>
      <c r="P33" s="7">
        <f t="shared" si="5"/>
        <v>45018</v>
      </c>
      <c r="Q33" s="19" t="s">
        <v>26</v>
      </c>
    </row>
    <row r="34" spans="1:17" x14ac:dyDescent="0.25">
      <c r="A34" s="53"/>
      <c r="B34" s="28">
        <f t="shared" si="0"/>
        <v>45019</v>
      </c>
      <c r="C34" s="31"/>
      <c r="D34" s="22" t="s">
        <v>37</v>
      </c>
      <c r="E34" s="30">
        <f t="shared" si="1"/>
        <v>45020</v>
      </c>
      <c r="F34" s="31"/>
      <c r="G34" s="22" t="s">
        <v>37</v>
      </c>
      <c r="H34" s="30">
        <f t="shared" si="2"/>
        <v>45021</v>
      </c>
      <c r="I34" s="31"/>
      <c r="J34" s="22" t="s">
        <v>37</v>
      </c>
      <c r="K34" s="30">
        <f t="shared" si="3"/>
        <v>45022</v>
      </c>
      <c r="L34" s="29">
        <f>COUNT($L$3:$L33)+1</f>
        <v>26</v>
      </c>
      <c r="M34" s="26"/>
      <c r="N34" s="2"/>
      <c r="O34" s="8">
        <f t="shared" si="4"/>
        <v>45024</v>
      </c>
      <c r="P34" s="6">
        <f t="shared" si="5"/>
        <v>45025</v>
      </c>
      <c r="Q34" s="20" t="s">
        <v>38</v>
      </c>
    </row>
    <row r="35" spans="1:17" x14ac:dyDescent="0.25">
      <c r="A35" s="53"/>
      <c r="B35" s="28">
        <f t="shared" si="0"/>
        <v>45026</v>
      </c>
      <c r="C35" s="31"/>
      <c r="D35" s="22" t="s">
        <v>27</v>
      </c>
      <c r="E35" s="30">
        <f t="shared" si="1"/>
        <v>45027</v>
      </c>
      <c r="F35" s="29">
        <f>COUNT($F$3:$F34)+1</f>
        <v>27</v>
      </c>
      <c r="G35" s="27"/>
      <c r="H35" s="30">
        <f t="shared" si="2"/>
        <v>45028</v>
      </c>
      <c r="I35" s="29">
        <f>COUNT($I$3:$I34)+1</f>
        <v>27</v>
      </c>
      <c r="J35" s="27"/>
      <c r="K35" s="30">
        <f t="shared" si="3"/>
        <v>45029</v>
      </c>
      <c r="L35" s="29">
        <f>COUNT($L$3:$L34)+1</f>
        <v>27</v>
      </c>
      <c r="M35" s="26"/>
      <c r="N35" s="2"/>
      <c r="O35" s="6">
        <f t="shared" si="4"/>
        <v>45031</v>
      </c>
      <c r="P35" s="7">
        <f t="shared" si="5"/>
        <v>45032</v>
      </c>
      <c r="Q35" s="19" t="s">
        <v>9</v>
      </c>
    </row>
    <row r="36" spans="1:17" x14ac:dyDescent="0.25">
      <c r="A36" s="53"/>
      <c r="B36" s="28">
        <f t="shared" si="0"/>
        <v>45033</v>
      </c>
      <c r="C36" s="29">
        <f>COUNT($C$3:$C35)+1</f>
        <v>26</v>
      </c>
      <c r="D36" s="22"/>
      <c r="E36" s="30">
        <f t="shared" si="1"/>
        <v>45034</v>
      </c>
      <c r="F36" s="29">
        <f>COUNT($F$3:$F35)+1</f>
        <v>28</v>
      </c>
      <c r="G36" s="27"/>
      <c r="H36" s="30">
        <f t="shared" si="2"/>
        <v>45035</v>
      </c>
      <c r="I36" s="29">
        <f>COUNT($I$3:$I35)+1</f>
        <v>28</v>
      </c>
      <c r="J36" s="27"/>
      <c r="K36" s="30">
        <f t="shared" si="3"/>
        <v>45036</v>
      </c>
      <c r="L36" s="29">
        <f>COUNT($L$3:$L35)+1</f>
        <v>28</v>
      </c>
      <c r="M36" s="26"/>
      <c r="N36" s="2"/>
      <c r="O36" s="6">
        <f t="shared" si="4"/>
        <v>45038</v>
      </c>
      <c r="P36" s="6">
        <f t="shared" si="5"/>
        <v>45039</v>
      </c>
      <c r="Q36" s="19"/>
    </row>
    <row r="37" spans="1:17" x14ac:dyDescent="0.25">
      <c r="A37" s="53"/>
      <c r="B37" s="28">
        <f t="shared" si="0"/>
        <v>45040</v>
      </c>
      <c r="C37" s="29">
        <f>COUNT($C$3:$C36)+1</f>
        <v>27</v>
      </c>
      <c r="D37" s="22"/>
      <c r="E37" s="30">
        <f t="shared" si="1"/>
        <v>45041</v>
      </c>
      <c r="F37" s="29">
        <f>COUNT($F$3:$F36)+1</f>
        <v>29</v>
      </c>
      <c r="G37" s="27"/>
      <c r="H37" s="30">
        <f t="shared" si="2"/>
        <v>45042</v>
      </c>
      <c r="I37" s="29">
        <f>COUNT($I$3:$I36)+1</f>
        <v>29</v>
      </c>
      <c r="J37" s="27"/>
      <c r="K37" s="30">
        <f t="shared" si="3"/>
        <v>45043</v>
      </c>
      <c r="L37" s="31"/>
      <c r="M37" s="1" t="s">
        <v>28</v>
      </c>
      <c r="N37" s="2"/>
      <c r="O37" s="6">
        <f t="shared" si="4"/>
        <v>45045</v>
      </c>
      <c r="P37" s="6">
        <f t="shared" ref="P37" si="7">P36+7</f>
        <v>45046</v>
      </c>
      <c r="Q37" s="19"/>
    </row>
    <row r="38" spans="1:17" x14ac:dyDescent="0.25">
      <c r="A38" s="53"/>
      <c r="B38" s="28">
        <f t="shared" si="0"/>
        <v>45047</v>
      </c>
      <c r="C38" s="31"/>
      <c r="D38" s="22" t="s">
        <v>29</v>
      </c>
      <c r="E38" s="30">
        <f t="shared" si="1"/>
        <v>45048</v>
      </c>
      <c r="F38" s="31"/>
      <c r="G38" s="22" t="s">
        <v>29</v>
      </c>
      <c r="H38" s="30">
        <f t="shared" si="2"/>
        <v>45049</v>
      </c>
      <c r="I38" s="31"/>
      <c r="J38" s="22" t="s">
        <v>29</v>
      </c>
      <c r="K38" s="30">
        <f t="shared" si="3"/>
        <v>45050</v>
      </c>
      <c r="L38" s="31"/>
      <c r="M38" s="1" t="s">
        <v>29</v>
      </c>
      <c r="N38" s="1"/>
      <c r="O38" s="6">
        <f t="shared" si="4"/>
        <v>45052</v>
      </c>
      <c r="P38" s="7">
        <f t="shared" ref="P38" si="8">P37+7</f>
        <v>45053</v>
      </c>
      <c r="Q38" s="19" t="s">
        <v>9</v>
      </c>
    </row>
    <row r="39" spans="1:17" x14ac:dyDescent="0.25">
      <c r="A39" s="53"/>
      <c r="B39" s="28">
        <f t="shared" si="0"/>
        <v>45054</v>
      </c>
      <c r="C39" s="29">
        <f>COUNT($C$3:$C38)+1</f>
        <v>28</v>
      </c>
      <c r="D39" s="22"/>
      <c r="E39" s="30">
        <f t="shared" si="1"/>
        <v>45055</v>
      </c>
      <c r="F39" s="29">
        <f>COUNT($F$3:$F38)+1</f>
        <v>30</v>
      </c>
      <c r="G39" s="27"/>
      <c r="H39" s="30">
        <f t="shared" si="2"/>
        <v>45056</v>
      </c>
      <c r="I39" s="29">
        <f>COUNT($I$3:$I38)+1</f>
        <v>30</v>
      </c>
      <c r="J39" s="27" t="s">
        <v>13</v>
      </c>
      <c r="K39" s="30">
        <f t="shared" si="3"/>
        <v>45057</v>
      </c>
      <c r="L39" s="29">
        <f>COUNT($L$3:$L38)+1</f>
        <v>29</v>
      </c>
      <c r="M39" s="26"/>
      <c r="N39" s="1"/>
      <c r="O39" s="7">
        <f t="shared" ref="O39:O41" si="9">O38+7</f>
        <v>45059</v>
      </c>
      <c r="P39" s="7">
        <f t="shared" si="5"/>
        <v>45060</v>
      </c>
      <c r="Q39" s="19" t="s">
        <v>41</v>
      </c>
    </row>
    <row r="40" spans="1:17" x14ac:dyDescent="0.25">
      <c r="A40" s="53"/>
      <c r="B40" s="28">
        <f t="shared" si="0"/>
        <v>45061</v>
      </c>
      <c r="C40" s="29">
        <f>COUNT($C$3:$C39)+1</f>
        <v>29</v>
      </c>
      <c r="D40" s="22"/>
      <c r="E40" s="30">
        <f t="shared" si="1"/>
        <v>45062</v>
      </c>
      <c r="F40" s="29">
        <f>COUNT($F$3:$F39)+1</f>
        <v>31</v>
      </c>
      <c r="G40" s="27"/>
      <c r="H40" s="30">
        <f t="shared" si="2"/>
        <v>45063</v>
      </c>
      <c r="I40" s="29">
        <f>COUNT($I$3:$I39)+1</f>
        <v>31</v>
      </c>
      <c r="J40" s="27"/>
      <c r="K40" s="30">
        <f t="shared" si="3"/>
        <v>45064</v>
      </c>
      <c r="L40" s="31"/>
      <c r="M40" s="1" t="s">
        <v>31</v>
      </c>
      <c r="N40" s="2"/>
      <c r="O40" s="7">
        <f t="shared" si="9"/>
        <v>45066</v>
      </c>
      <c r="P40" s="7">
        <f t="shared" si="5"/>
        <v>45067</v>
      </c>
      <c r="Q40" s="19" t="s">
        <v>41</v>
      </c>
    </row>
    <row r="41" spans="1:17" x14ac:dyDescent="0.25">
      <c r="A41" s="53"/>
      <c r="B41" s="28">
        <f t="shared" si="0"/>
        <v>45068</v>
      </c>
      <c r="C41" s="29">
        <f>COUNT($C$3:$C40)+1</f>
        <v>30</v>
      </c>
      <c r="D41" s="22"/>
      <c r="E41" s="24">
        <f t="shared" si="1"/>
        <v>45069</v>
      </c>
      <c r="F41" s="23">
        <f>COUNT($F$3:$F40)+1</f>
        <v>32</v>
      </c>
      <c r="G41" s="16" t="s">
        <v>30</v>
      </c>
      <c r="H41" s="24">
        <f t="shared" si="2"/>
        <v>45070</v>
      </c>
      <c r="I41" s="23">
        <f>COUNT($I$3:$I40)+1</f>
        <v>32</v>
      </c>
      <c r="J41" s="17" t="s">
        <v>30</v>
      </c>
      <c r="K41" s="30">
        <f t="shared" si="3"/>
        <v>45071</v>
      </c>
      <c r="L41" s="29">
        <f>COUNT($L$3:$L40)+1</f>
        <v>30</v>
      </c>
      <c r="M41" s="26"/>
      <c r="N41" s="2"/>
      <c r="O41" s="7">
        <f t="shared" si="9"/>
        <v>45073</v>
      </c>
      <c r="P41" s="6">
        <f t="shared" si="5"/>
        <v>45074</v>
      </c>
      <c r="Q41" s="19" t="s">
        <v>40</v>
      </c>
    </row>
    <row r="42" spans="1:17" x14ac:dyDescent="0.25">
      <c r="A42" s="53"/>
      <c r="B42" s="28">
        <f t="shared" si="0"/>
        <v>45075</v>
      </c>
      <c r="C42" s="31"/>
      <c r="D42" s="22" t="s">
        <v>33</v>
      </c>
      <c r="E42" s="30">
        <f t="shared" si="1"/>
        <v>45076</v>
      </c>
      <c r="F42" s="31"/>
      <c r="G42" s="27"/>
      <c r="H42" s="30">
        <f t="shared" si="2"/>
        <v>45077</v>
      </c>
      <c r="I42" s="31"/>
      <c r="J42" s="27"/>
      <c r="K42" s="43">
        <f t="shared" si="3"/>
        <v>45078</v>
      </c>
      <c r="L42" s="23">
        <f>COUNT($L$3:$L41)+1</f>
        <v>31</v>
      </c>
      <c r="M42" s="17" t="s">
        <v>30</v>
      </c>
      <c r="O42" s="7">
        <f t="shared" si="5"/>
        <v>45080</v>
      </c>
      <c r="P42" s="7">
        <f t="shared" si="5"/>
        <v>45081</v>
      </c>
      <c r="Q42" s="19" t="s">
        <v>40</v>
      </c>
    </row>
    <row r="43" spans="1:17" x14ac:dyDescent="0.25">
      <c r="A43" s="21" t="s">
        <v>32</v>
      </c>
      <c r="B43" s="43">
        <f t="shared" si="0"/>
        <v>45082</v>
      </c>
      <c r="C43" s="23">
        <f>COUNT($C$3:$C42)+1</f>
        <v>31</v>
      </c>
      <c r="D43" s="16" t="s">
        <v>30</v>
      </c>
      <c r="E43" s="25">
        <f t="shared" si="1"/>
        <v>45083</v>
      </c>
      <c r="F43" s="54" t="s">
        <v>34</v>
      </c>
      <c r="G43" s="55"/>
      <c r="H43" s="30">
        <f t="shared" si="2"/>
        <v>45084</v>
      </c>
      <c r="I43" s="31"/>
      <c r="J43" s="27"/>
      <c r="K43" s="30">
        <f t="shared" si="3"/>
        <v>45085</v>
      </c>
      <c r="L43" s="31"/>
      <c r="O43" s="7">
        <f t="shared" si="5"/>
        <v>45087</v>
      </c>
      <c r="P43" s="7">
        <f t="shared" si="5"/>
        <v>45088</v>
      </c>
      <c r="Q43" s="19" t="s">
        <v>40</v>
      </c>
    </row>
    <row r="44" spans="1:17" x14ac:dyDescent="0.25">
      <c r="O44" s="7">
        <f t="shared" si="5"/>
        <v>45094</v>
      </c>
      <c r="P44" s="7">
        <f t="shared" si="5"/>
        <v>45095</v>
      </c>
      <c r="Q44" s="19" t="s">
        <v>40</v>
      </c>
    </row>
    <row r="45" spans="1:17" x14ac:dyDescent="0.25">
      <c r="O45" s="6">
        <f t="shared" si="5"/>
        <v>45101</v>
      </c>
      <c r="P45" s="6">
        <f t="shared" si="5"/>
        <v>45102</v>
      </c>
      <c r="Q45" s="19"/>
    </row>
    <row r="46" spans="1:17" x14ac:dyDescent="0.25">
      <c r="O46" s="7">
        <f t="shared" si="5"/>
        <v>45108</v>
      </c>
      <c r="P46" s="7">
        <f t="shared" si="5"/>
        <v>45109</v>
      </c>
      <c r="Q46" s="19" t="s">
        <v>42</v>
      </c>
    </row>
    <row r="47" spans="1:17" x14ac:dyDescent="0.25">
      <c r="O47" s="6">
        <f t="shared" si="5"/>
        <v>45115</v>
      </c>
      <c r="P47" s="7">
        <f t="shared" si="5"/>
        <v>45116</v>
      </c>
      <c r="Q47" s="19" t="s">
        <v>43</v>
      </c>
    </row>
  </sheetData>
  <mergeCells count="10">
    <mergeCell ref="O1:Q1"/>
    <mergeCell ref="K1:M1"/>
    <mergeCell ref="B1:D1"/>
    <mergeCell ref="E1:G1"/>
    <mergeCell ref="H1:J1"/>
    <mergeCell ref="A12:A19"/>
    <mergeCell ref="A22:A30"/>
    <mergeCell ref="A31:A42"/>
    <mergeCell ref="F43:G43"/>
    <mergeCell ref="A3:A10"/>
  </mergeCells>
  <phoneticPr fontId="7" type="noConversion"/>
  <pageMargins left="0.25" right="0.25" top="0.75" bottom="0.75" header="0.3" footer="0.3"/>
  <pageSetup paperSize="9" scale="53" orientation="landscape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b88a77b-5c93-4b09-855b-ad3ae242eba8" xsi:nil="true"/>
    <lcf76f155ced4ddcb4097134ff3c332f xmlns="8b88a77b-5c93-4b09-855b-ad3ae242eba8">
      <Terms xmlns="http://schemas.microsoft.com/office/infopath/2007/PartnerControls"/>
    </lcf76f155ced4ddcb4097134ff3c332f>
    <TaxCatchAll xmlns="411bd43c-ef4f-49e2-b422-b840cbb40df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DZ Mailing" ma:contentTypeID="0x010100AFBDD701CB986A44B0ACDEF3B005B973" ma:contentTypeVersion="15" ma:contentTypeDescription="Een nieuw mailing maken." ma:contentTypeScope="" ma:versionID="b610684f1e3570212805b33011b3c347">
  <xsd:schema xmlns:xsd="http://www.w3.org/2001/XMLSchema" xmlns:xs="http://www.w3.org/2001/XMLSchema" xmlns:p="http://schemas.microsoft.com/office/2006/metadata/properties" xmlns:ns2="411bd43c-ef4f-49e2-b422-b840cbb40df6" xmlns:ns3="8b88a77b-5c93-4b09-855b-ad3ae242eba8" targetNamespace="http://schemas.microsoft.com/office/2006/metadata/properties" ma:root="true" ma:fieldsID="bdda24758a32f0b05b0e57c1d9586fa8" ns2:_="" ns3:_="">
    <xsd:import namespace="411bd43c-ef4f-49e2-b422-b840cbb40df6"/>
    <xsd:import namespace="8b88a77b-5c93-4b09-855b-ad3ae242eb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_Flow_SignoffStatu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1bd43c-ef4f-49e2-b422-b840cbb40d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int-hash delen" ma:internalName="SharingHintHash" ma:readOnly="true">
      <xsd:simpleType>
        <xsd:restriction base="dms:Text"/>
      </xsd:simpleType>
    </xsd:element>
    <xsd:element name="SharedWithDetails" ma:index="1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78dc715-8b43-4176-9d83-ff8a47039ad7}" ma:internalName="TaxCatchAll" ma:showField="CatchAllData" ma:web="411bd43c-ef4f-49e2-b422-b840cbb40d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8a77b-5c93-4b09-855b-ad3ae242eb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_Flow_SignoffStatus" ma:index="13" nillable="true" ma:displayName="Afmeldingsstatus" ma:internalName="_x0024_Resources_x003a_core_x002c_Signoff_Status_x003b_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Afbeeldingtags" ma:readOnly="false" ma:fieldId="{5cf76f15-5ced-4ddc-b409-7134ff3c332f}" ma:taxonomyMulti="true" ma:sspId="a78ecde2-fbff-42c5-aaa5-b27c228f8c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1D6DE4-E815-4C8A-981A-35454A06E2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7B2829-D602-478F-8C11-AE5CD4D6227B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411bd43c-ef4f-49e2-b422-b840cbb40df6"/>
    <ds:schemaRef ds:uri="http://www.w3.org/XML/1998/namespace"/>
    <ds:schemaRef ds:uri="http://schemas.openxmlformats.org/package/2006/metadata/core-properties"/>
    <ds:schemaRef ds:uri="8b88a77b-5c93-4b09-855b-ad3ae242eba8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49E90F9-7164-49C8-86D9-2BC0FC58EC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1bd43c-ef4f-49e2-b422-b840cbb40df6"/>
    <ds:schemaRef ds:uri="8b88a77b-5c93-4b09-855b-ad3ae242eb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Kalender</vt:lpstr>
    </vt:vector>
  </TitlesOfParts>
  <Manager/>
  <Company>Greenclouds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Schema Huisleague</dc:title>
  <dc:subject/>
  <dc:creator>Kevin Reeuwijk</dc:creator>
  <cp:keywords/>
  <dc:description/>
  <cp:lastModifiedBy>Kevin Reeuwijk</cp:lastModifiedBy>
  <cp:revision/>
  <cp:lastPrinted>2022-08-25T11:22:02Z</cp:lastPrinted>
  <dcterms:created xsi:type="dcterms:W3CDTF">2014-10-28T10:50:06Z</dcterms:created>
  <dcterms:modified xsi:type="dcterms:W3CDTF">2022-09-03T17:15:28Z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0x010100AFBDD701CB986A44B0ACDEF3B005B973</vt:lpwstr>
  </property>
</Properties>
</file>