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bdz.sharepoint.com/Gedeelde  documenten/Huisleagues/"/>
    </mc:Choice>
  </mc:AlternateContent>
  <bookViews>
    <workbookView xWindow="0" yWindow="495" windowWidth="33000" windowHeight="20505" tabRatio="500"/>
  </bookViews>
  <sheets>
    <sheet name="Kalender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E11" i="1" s="1"/>
  <c r="L4" i="1"/>
  <c r="I4" i="1"/>
  <c r="B4" i="1"/>
  <c r="B5" i="1" s="1"/>
  <c r="B6" i="1" s="1"/>
  <c r="B7" i="1" s="1"/>
  <c r="B8" i="1" s="1"/>
  <c r="B9" i="1" s="1"/>
  <c r="B10" i="1" s="1"/>
  <c r="B11" i="1" s="1"/>
  <c r="B12" i="1" s="1"/>
  <c r="F4" i="1"/>
  <c r="L5" i="1" l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B13" i="1"/>
  <c r="B14" i="1" s="1"/>
  <c r="B15" i="1" s="1"/>
  <c r="B16" i="1" s="1"/>
  <c r="B17" i="1" s="1"/>
  <c r="B18" i="1" s="1"/>
  <c r="B19" i="1" s="1"/>
  <c r="E12" i="1"/>
  <c r="E13" i="1" s="1"/>
  <c r="E14" i="1" s="1"/>
  <c r="E15" i="1" s="1"/>
  <c r="E16" i="1" s="1"/>
  <c r="E17" i="1" s="1"/>
  <c r="E18" i="1" s="1"/>
  <c r="E19" i="1" s="1"/>
  <c r="F5" i="1"/>
  <c r="I5" i="1"/>
  <c r="L6" i="1" l="1"/>
  <c r="L7" i="1" s="1"/>
  <c r="L8" i="1"/>
  <c r="K3" i="1"/>
  <c r="O3" i="1" s="1"/>
  <c r="P3" i="1" s="1"/>
  <c r="E20" i="1"/>
  <c r="B20" i="1"/>
  <c r="H20" i="1"/>
  <c r="F6" i="1"/>
  <c r="I6" i="1"/>
  <c r="K4" i="1" l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E21" i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H21" i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B21" i="1"/>
  <c r="B22" i="1" s="1"/>
  <c r="B23" i="1" s="1"/>
  <c r="B24" i="1" s="1"/>
  <c r="B25" i="1" s="1"/>
  <c r="B26" i="1" s="1"/>
  <c r="B27" i="1" s="1"/>
  <c r="B28" i="1" s="1"/>
  <c r="B29" i="1" s="1"/>
  <c r="L9" i="1"/>
  <c r="P4" i="1"/>
  <c r="P5" i="1" s="1"/>
  <c r="O4" i="1"/>
  <c r="O5" i="1" s="1"/>
  <c r="O6" i="1" s="1"/>
  <c r="O7" i="1" s="1"/>
  <c r="O8" i="1" s="1"/>
  <c r="O9" i="1" s="1"/>
  <c r="O10" i="1" s="1"/>
  <c r="O11" i="1" s="1"/>
  <c r="O12" i="1" s="1"/>
  <c r="K20" i="1"/>
  <c r="K21" i="1" s="1"/>
  <c r="I7" i="1"/>
  <c r="F7" i="1"/>
  <c r="O13" i="1" l="1"/>
  <c r="O14" i="1" s="1"/>
  <c r="O15" i="1" s="1"/>
  <c r="O16" i="1" s="1"/>
  <c r="O17" i="1" s="1"/>
  <c r="O18" i="1" s="1"/>
  <c r="O19" i="1" s="1"/>
  <c r="O20" i="1" s="1"/>
  <c r="O21" i="1" s="1"/>
  <c r="B30" i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P6" i="1"/>
  <c r="P7" i="1" s="1"/>
  <c r="P8" i="1" s="1"/>
  <c r="P9" i="1" s="1"/>
  <c r="P10" i="1" s="1"/>
  <c r="P11" i="1" s="1"/>
  <c r="P12" i="1" s="1"/>
  <c r="P13" i="1" s="1"/>
  <c r="P14" i="1" s="1"/>
  <c r="L11" i="1"/>
  <c r="I8" i="1"/>
  <c r="K22" i="1"/>
  <c r="K23" i="1" s="1"/>
  <c r="K24" i="1" s="1"/>
  <c r="K25" i="1" s="1"/>
  <c r="K26" i="1" s="1"/>
  <c r="K27" i="1" s="1"/>
  <c r="K28" i="1" s="1"/>
  <c r="K29" i="1" s="1"/>
  <c r="K30" i="1" s="1"/>
  <c r="K31" i="1" s="1"/>
  <c r="H32" i="1"/>
  <c r="H33" i="1" s="1"/>
  <c r="I9" i="1"/>
  <c r="F8" i="1"/>
  <c r="L12" i="1" l="1"/>
  <c r="L13" i="1" s="1"/>
  <c r="P15" i="1"/>
  <c r="P16" i="1" s="1"/>
  <c r="P17" i="1" s="1"/>
  <c r="P18" i="1" s="1"/>
  <c r="E32" i="1"/>
  <c r="I11" i="1"/>
  <c r="I12" i="1" s="1"/>
  <c r="K32" i="1"/>
  <c r="K33" i="1" s="1"/>
  <c r="H34" i="1"/>
  <c r="B43" i="1"/>
  <c r="O22" i="1"/>
  <c r="O23" i="1" s="1"/>
  <c r="O24" i="1" s="1"/>
  <c r="F9" i="1"/>
  <c r="L14" i="1" l="1"/>
  <c r="L15" i="1" s="1"/>
  <c r="E33" i="1"/>
  <c r="E34" i="1" s="1"/>
  <c r="E35" i="1" s="1"/>
  <c r="E36" i="1" s="1"/>
  <c r="F11" i="1"/>
  <c r="F12" i="1" s="1"/>
  <c r="F13" i="1" s="1"/>
  <c r="F14" i="1" s="1"/>
  <c r="F15" i="1" s="1"/>
  <c r="H35" i="1"/>
  <c r="H36" i="1" s="1"/>
  <c r="P19" i="1"/>
  <c r="P20" i="1" s="1"/>
  <c r="P21" i="1" s="1"/>
  <c r="O25" i="1"/>
  <c r="O26" i="1" s="1"/>
  <c r="O27" i="1" s="1"/>
  <c r="K34" i="1"/>
  <c r="I13" i="1"/>
  <c r="E37" i="1" l="1"/>
  <c r="E38" i="1" s="1"/>
  <c r="E39" i="1" s="1"/>
  <c r="E40" i="1" s="1"/>
  <c r="H37" i="1"/>
  <c r="H38" i="1" s="1"/>
  <c r="H39" i="1" s="1"/>
  <c r="H40" i="1" s="1"/>
  <c r="P22" i="1"/>
  <c r="O28" i="1"/>
  <c r="O29" i="1" s="1"/>
  <c r="K35" i="1"/>
  <c r="K36" i="1" s="1"/>
  <c r="K37" i="1" s="1"/>
  <c r="K38" i="1" s="1"/>
  <c r="I14" i="1"/>
  <c r="E41" i="1" l="1"/>
  <c r="E42" i="1" s="1"/>
  <c r="E43" i="1" s="1"/>
  <c r="H41" i="1"/>
  <c r="H42" i="1" s="1"/>
  <c r="H43" i="1" s="1"/>
  <c r="K39" i="1"/>
  <c r="K40" i="1" s="1"/>
  <c r="K41" i="1" s="1"/>
  <c r="K42" i="1" s="1"/>
  <c r="K43" i="1" s="1"/>
  <c r="P23" i="1"/>
  <c r="P24" i="1" s="1"/>
  <c r="P25" i="1" s="1"/>
  <c r="P26" i="1" s="1"/>
  <c r="P27" i="1" s="1"/>
  <c r="P28" i="1" s="1"/>
  <c r="P29" i="1" s="1"/>
  <c r="O30" i="1"/>
  <c r="O31" i="1" s="1"/>
  <c r="O32" i="1" s="1"/>
  <c r="O33" i="1" s="1"/>
  <c r="O34" i="1" s="1"/>
  <c r="O35" i="1" s="1"/>
  <c r="O36" i="1" s="1"/>
  <c r="O37" i="1" s="1"/>
  <c r="O38" i="1" s="1"/>
  <c r="O39" i="1" s="1"/>
  <c r="I15" i="1"/>
  <c r="O40" i="1" l="1"/>
  <c r="O41" i="1" s="1"/>
  <c r="O42" i="1" s="1"/>
  <c r="O43" i="1" s="1"/>
  <c r="O44" i="1" s="1"/>
  <c r="O45" i="1" s="1"/>
  <c r="O46" i="1" s="1"/>
  <c r="P30" i="1"/>
  <c r="P31" i="1" s="1"/>
  <c r="P32" i="1" s="1"/>
  <c r="P33" i="1" s="1"/>
  <c r="P34" i="1" s="1"/>
  <c r="P35" i="1" s="1"/>
  <c r="P36" i="1" s="1"/>
  <c r="P37" i="1" s="1"/>
  <c r="P38" i="1" s="1"/>
  <c r="L24" i="1"/>
  <c r="L25" i="1"/>
  <c r="L26" i="1" l="1"/>
  <c r="F24" i="1"/>
  <c r="F25" i="1" s="1"/>
  <c r="P39" i="1"/>
  <c r="L28" i="1" l="1"/>
  <c r="L30" i="1" s="1"/>
  <c r="L31" i="1" s="1"/>
  <c r="L33" i="1" s="1"/>
  <c r="L27" i="1"/>
  <c r="F26" i="1"/>
  <c r="P40" i="1"/>
  <c r="P41" i="1" s="1"/>
  <c r="P42" i="1" s="1"/>
  <c r="P43" i="1" s="1"/>
  <c r="P44" i="1" s="1"/>
  <c r="P45" i="1" s="1"/>
  <c r="P46" i="1" s="1"/>
  <c r="F28" i="1" l="1"/>
  <c r="F30" i="1" s="1"/>
  <c r="F31" i="1" s="1"/>
  <c r="F33" i="1" s="1"/>
  <c r="F27" i="1"/>
  <c r="I24" i="1"/>
  <c r="I25" i="1" s="1"/>
  <c r="F34" i="1"/>
  <c r="I26" i="1" l="1"/>
  <c r="F35" i="1"/>
  <c r="F36" i="1" s="1"/>
  <c r="F37" i="1" s="1"/>
  <c r="L34" i="1"/>
  <c r="I28" i="1" l="1"/>
  <c r="I30" i="1" s="1"/>
  <c r="I31" i="1" s="1"/>
  <c r="I33" i="1" s="1"/>
  <c r="I27" i="1"/>
  <c r="L35" i="1"/>
  <c r="L36" i="1" s="1"/>
  <c r="F39" i="1"/>
  <c r="F40" i="1" s="1"/>
  <c r="F41" i="1" s="1"/>
  <c r="I34" i="1" l="1"/>
  <c r="I35" i="1" s="1"/>
  <c r="L37" i="1"/>
  <c r="C4" i="1"/>
  <c r="C5" i="1" s="1"/>
  <c r="C6" i="1" s="1"/>
  <c r="I36" i="1" l="1"/>
  <c r="I39" i="1" s="1"/>
  <c r="I40" i="1" s="1"/>
  <c r="I41" i="1" s="1"/>
  <c r="I42" i="1" s="1"/>
  <c r="L39" i="1"/>
  <c r="L40" i="1" s="1"/>
  <c r="L42" i="1" s="1"/>
  <c r="C7" i="1"/>
  <c r="C8" i="1" l="1"/>
  <c r="C9" i="1" l="1"/>
  <c r="C11" i="1" l="1"/>
  <c r="C12" i="1" l="1"/>
  <c r="C13" i="1" l="1"/>
  <c r="C14" i="1" s="1"/>
  <c r="C15" i="1" l="1"/>
  <c r="C24" i="1" s="1"/>
  <c r="C25" i="1" s="1"/>
  <c r="C26" i="1" s="1"/>
  <c r="C27" i="1" s="1"/>
  <c r="C28" i="1" s="1"/>
  <c r="C30" i="1" s="1"/>
  <c r="C31" i="1" s="1"/>
  <c r="C33" i="1" l="1"/>
  <c r="C34" i="1" l="1"/>
  <c r="C35" i="1" s="1"/>
  <c r="C37" i="1" s="1"/>
  <c r="C39" i="1" s="1"/>
  <c r="C40" i="1" s="1"/>
  <c r="C41" i="1" s="1"/>
</calcChain>
</file>

<file path=xl/sharedStrings.xml><?xml version="1.0" encoding="utf-8"?>
<sst xmlns="http://schemas.openxmlformats.org/spreadsheetml/2006/main" count="125" uniqueCount="40">
  <si>
    <t>Maandag</t>
  </si>
  <si>
    <t>Dinsdag</t>
  </si>
  <si>
    <t>Woensdag</t>
  </si>
  <si>
    <t>Donderdag</t>
  </si>
  <si>
    <t>Weekenden (Dekker + Nationaal)</t>
  </si>
  <si>
    <t>Datum</t>
  </si>
  <si>
    <t>Speeldag</t>
  </si>
  <si>
    <t>Bijzonderheden</t>
  </si>
  <si>
    <t>Periode 1</t>
  </si>
  <si>
    <t>Nationale Trio League</t>
  </si>
  <si>
    <t>Herfstvakantie</t>
  </si>
  <si>
    <t>Periodekampioen 1</t>
  </si>
  <si>
    <t>Periode 2</t>
  </si>
  <si>
    <t>Positie Ronde</t>
  </si>
  <si>
    <t>Stedenontmoeting 50+</t>
  </si>
  <si>
    <t>Patroonselectie BDZ</t>
  </si>
  <si>
    <t>Periodekampioen 2</t>
  </si>
  <si>
    <t>Kerstvakantie</t>
  </si>
  <si>
    <t>Periode 3</t>
  </si>
  <si>
    <t>Start nieuwe oliepatroon</t>
  </si>
  <si>
    <t>NK 50+</t>
  </si>
  <si>
    <t>Voorjaarsvakantie</t>
  </si>
  <si>
    <t>Periodekampioen 3</t>
  </si>
  <si>
    <t>Periode 4</t>
  </si>
  <si>
    <t>Verenigingskampioenschappen</t>
  </si>
  <si>
    <t>Verenigingskamp. Finale</t>
  </si>
  <si>
    <t>Stedenontmoeting</t>
  </si>
  <si>
    <t>Tweede Paasdag</t>
  </si>
  <si>
    <t>Koningsdag</t>
  </si>
  <si>
    <t>Meivakantie</t>
  </si>
  <si>
    <t>NK 2022</t>
  </si>
  <si>
    <t>Periode Kampioen 4</t>
  </si>
  <si>
    <t>Hemelvaartsdag</t>
  </si>
  <si>
    <t>Finale</t>
  </si>
  <si>
    <t>Tweede Pinksterdag</t>
  </si>
  <si>
    <t>BDZ Champions Finale</t>
  </si>
  <si>
    <t>NK 2022 Halve Finales</t>
  </si>
  <si>
    <t>NK 2022 Finales</t>
  </si>
  <si>
    <t>Per. Kamp. 2 + Pos Ronde</t>
  </si>
  <si>
    <t>Corona Lockdown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</si>
</sst>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9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0"/>
      <name val="Verdana"/>
      <family val="2"/>
    </font>
    <font>
      <sz val="8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name val="Verdana"/>
      <family val="2"/>
    </font>
    <font>
      <sz val="10"/>
      <color theme="1"/>
      <name val="Verdana"/>
      <family val="2"/>
    </font>
    <font>
      <b/>
      <sz val="9"/>
      <color theme="0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2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8" fillId="0" borderId="0" xfId="0" applyNumberFormat="1" applyFont="1"/>
    <xf numFmtId="164" fontId="8" fillId="8" borderId="0" xfId="0" applyNumberFormat="1" applyFont="1" applyFill="1"/>
    <xf numFmtId="164" fontId="6" fillId="7" borderId="0" xfId="0" applyNumberFormat="1" applyFont="1" applyFill="1"/>
    <xf numFmtId="0" fontId="9" fillId="0" borderId="0" xfId="0" applyFont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10" fillId="9" borderId="5" xfId="0" applyFont="1" applyFill="1" applyBorder="1"/>
    <xf numFmtId="0" fontId="10" fillId="9" borderId="0" xfId="0" applyFont="1" applyFill="1"/>
    <xf numFmtId="0" fontId="10" fillId="4" borderId="5" xfId="0" applyFont="1" applyFill="1" applyBorder="1"/>
    <xf numFmtId="0" fontId="10" fillId="5" borderId="5" xfId="0" applyFont="1" applyFill="1" applyBorder="1"/>
    <xf numFmtId="0" fontId="12" fillId="6" borderId="5" xfId="0" applyFont="1" applyFill="1" applyBorder="1"/>
    <xf numFmtId="0" fontId="12" fillId="6" borderId="0" xfId="0" applyFont="1" applyFill="1"/>
    <xf numFmtId="0" fontId="13" fillId="0" borderId="0" xfId="0" applyFont="1"/>
    <xf numFmtId="0" fontId="11" fillId="0" borderId="0" xfId="0" applyFont="1" applyAlignment="1">
      <alignment horizontal="right"/>
    </xf>
    <xf numFmtId="0" fontId="16" fillId="7" borderId="0" xfId="0" applyFont="1" applyFill="1" applyAlignment="1">
      <alignment horizontal="right"/>
    </xf>
    <xf numFmtId="0" fontId="17" fillId="7" borderId="0" xfId="0" applyFont="1" applyFill="1" applyAlignment="1">
      <alignment horizontal="center"/>
    </xf>
    <xf numFmtId="0" fontId="2" fillId="0" borderId="5" xfId="0" applyFont="1" applyBorder="1" applyAlignment="1">
      <alignment vertical="center"/>
    </xf>
    <xf numFmtId="0" fontId="6" fillId="6" borderId="0" xfId="0" applyFont="1" applyFill="1" applyAlignment="1">
      <alignment horizontal="center" vertical="center"/>
    </xf>
    <xf numFmtId="164" fontId="6" fillId="6" borderId="6" xfId="0" applyNumberFormat="1" applyFont="1" applyFill="1" applyBorder="1" applyAlignment="1">
      <alignment horizontal="right" vertical="center"/>
    </xf>
    <xf numFmtId="164" fontId="6" fillId="7" borderId="6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5" xfId="0" applyFont="1" applyBorder="1"/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164" fontId="2" fillId="4" borderId="6" xfId="0" applyNumberFormat="1" applyFont="1" applyFill="1" applyBorder="1" applyAlignment="1">
      <alignment horizontal="right" vertical="center"/>
    </xf>
    <xf numFmtId="0" fontId="6" fillId="7" borderId="5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164" fontId="2" fillId="5" borderId="0" xfId="0" applyNumberFormat="1" applyFon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164" fontId="2" fillId="5" borderId="6" xfId="0" applyNumberFormat="1" applyFont="1" applyFill="1" applyBorder="1" applyAlignment="1">
      <alignment horizontal="right" vertical="center"/>
    </xf>
    <xf numFmtId="0" fontId="2" fillId="0" borderId="0" xfId="0" applyFont="1"/>
    <xf numFmtId="164" fontId="6" fillId="6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 textRotation="90"/>
    </xf>
    <xf numFmtId="0" fontId="12" fillId="7" borderId="0" xfId="0" applyFont="1" applyFill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8" fillId="6" borderId="0" xfId="0" applyFont="1" applyFill="1" applyAlignment="1">
      <alignment horizontal="center" vertical="center" textRotation="90"/>
    </xf>
    <xf numFmtId="0" fontId="15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8" fillId="3" borderId="0" xfId="0" applyFont="1" applyFill="1" applyAlignment="1">
      <alignment horizontal="center" vertical="center" textRotation="90"/>
    </xf>
    <xf numFmtId="0" fontId="18" fillId="5" borderId="0" xfId="0" applyFont="1" applyFill="1" applyAlignment="1">
      <alignment horizontal="center" vertical="center" textRotation="90"/>
    </xf>
    <xf numFmtId="0" fontId="18" fillId="4" borderId="0" xfId="0" applyFont="1" applyFill="1" applyAlignment="1">
      <alignment horizontal="center" vertical="center" textRotation="90"/>
    </xf>
    <xf numFmtId="164" fontId="2" fillId="0" borderId="0" xfId="0" applyNumberFormat="1" applyFont="1" applyFill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10" fillId="4" borderId="0" xfId="0" applyFont="1" applyFill="1" applyBorder="1"/>
    <xf numFmtId="0" fontId="8" fillId="0" borderId="0" xfId="0" applyFont="1" applyBorder="1"/>
    <xf numFmtId="0" fontId="2" fillId="0" borderId="0" xfId="0" applyFont="1" applyBorder="1" applyAlignment="1">
      <alignment vertical="center"/>
    </xf>
    <xf numFmtId="0" fontId="10" fillId="0" borderId="0" xfId="0" applyFont="1" applyBorder="1"/>
  </cellXfs>
  <cellStyles count="53">
    <cellStyle name="Followed Hyperlink" xfId="18" builtinId="9" hidden="1"/>
    <cellStyle name="Followed Hyperlink" xfId="6" builtinId="9" hidden="1"/>
    <cellStyle name="Followed Hyperlink" xfId="2" builtinId="9" hidden="1"/>
    <cellStyle name="Followed Hyperlink" xfId="4" builtinId="9" hidden="1"/>
    <cellStyle name="Followed Hyperlink" xfId="38" builtinId="9" hidden="1"/>
    <cellStyle name="Followed Hyperlink" xfId="48" builtinId="9" hidden="1"/>
    <cellStyle name="Followed Hyperlink" xfId="32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28" builtinId="9" hidden="1"/>
    <cellStyle name="Followed Hyperlink" xfId="26" builtinId="9" hidden="1"/>
    <cellStyle name="Followed Hyperlink" xfId="20" builtinId="9" hidden="1"/>
    <cellStyle name="Followed Hyperlink" xfId="24" builtinId="9" hidden="1"/>
    <cellStyle name="Followed Hyperlink" xfId="34" builtinId="9" hidden="1"/>
    <cellStyle name="Followed Hyperlink" xfId="12" builtinId="9" hidden="1"/>
    <cellStyle name="Followed Hyperlink" xfId="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4" builtinId="9" hidden="1"/>
    <cellStyle name="Followed Hyperlink" xfId="16" builtinId="9" hidden="1"/>
    <cellStyle name="Followed Hyperlink" xfId="50" builtinId="9" hidden="1"/>
    <cellStyle name="Followed Hyperlink" xfId="46" builtinId="9" hidden="1"/>
    <cellStyle name="Followed Hyperlink" xfId="52" builtinId="9" hidden="1"/>
    <cellStyle name="Followed Hyperlink" xfId="44" builtinId="9" hidden="1"/>
    <cellStyle name="Hyperlink" xfId="39" builtinId="8" hidden="1"/>
    <cellStyle name="Hyperlink" xfId="49" builtinId="8" hidden="1"/>
    <cellStyle name="Hyperlink" xfId="51" builtinId="8" hidden="1"/>
    <cellStyle name="Hyperlink" xfId="47" builtinId="8" hidden="1"/>
    <cellStyle name="Hyperlink" xfId="43" builtinId="8" hidden="1"/>
    <cellStyle name="Hyperlink" xfId="37" builtinId="8" hidden="1"/>
    <cellStyle name="Hyperlink" xfId="41" builtinId="8" hidden="1"/>
    <cellStyle name="Hyperlink" xfId="4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7" builtinId="8" hidden="1"/>
    <cellStyle name="Hyperlink" xfId="13" builtinId="8" hidden="1"/>
    <cellStyle name="Hyperlink" xfId="5" builtinId="8" hidden="1"/>
    <cellStyle name="Hyperlink" xfId="1" builtinId="8" hidden="1"/>
    <cellStyle name="Hyperlink" xfId="3" builtinId="8" hidden="1"/>
    <cellStyle name="Hyperlink" xfId="9" builtinId="8" hidden="1"/>
    <cellStyle name="Hyperlink" xfId="11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tabSelected="1" zoomScaleNormal="100" workbookViewId="0">
      <selection activeCell="D7" sqref="D7"/>
    </sheetView>
  </sheetViews>
  <sheetFormatPr defaultColWidth="11" defaultRowHeight="15.75" x14ac:dyDescent="0.25"/>
  <cols>
    <col min="1" max="1" width="6.875" customWidth="1"/>
    <col min="2" max="2" width="11" customWidth="1"/>
    <col min="3" max="3" width="9.875" customWidth="1"/>
    <col min="4" max="4" width="25" customWidth="1"/>
    <col min="5" max="5" width="11" customWidth="1"/>
    <col min="6" max="6" width="9.875" customWidth="1"/>
    <col min="7" max="7" width="25" customWidth="1"/>
    <col min="8" max="8" width="11" customWidth="1"/>
    <col min="9" max="9" width="9.875" customWidth="1"/>
    <col min="10" max="10" width="25" customWidth="1"/>
    <col min="12" max="12" width="9.875" customWidth="1"/>
    <col min="13" max="13" width="25" customWidth="1"/>
    <col min="15" max="16" width="9.375" bestFit="1" customWidth="1"/>
    <col min="17" max="17" width="27.875" customWidth="1"/>
  </cols>
  <sheetData>
    <row r="1" spans="1:20" ht="19.5" x14ac:dyDescent="0.25">
      <c r="B1" s="53" t="s">
        <v>0</v>
      </c>
      <c r="C1" s="54"/>
      <c r="D1" s="54"/>
      <c r="E1" s="54" t="s">
        <v>1</v>
      </c>
      <c r="F1" s="54"/>
      <c r="G1" s="54"/>
      <c r="H1" s="51" t="s">
        <v>2</v>
      </c>
      <c r="I1" s="52"/>
      <c r="J1" s="53"/>
      <c r="K1" s="51" t="s">
        <v>3</v>
      </c>
      <c r="L1" s="52"/>
      <c r="M1" s="52"/>
      <c r="N1" s="18"/>
      <c r="O1" s="50" t="s">
        <v>4</v>
      </c>
      <c r="P1" s="50"/>
      <c r="Q1" s="50"/>
    </row>
    <row r="2" spans="1:20" x14ac:dyDescent="0.25">
      <c r="B2" s="3" t="s">
        <v>5</v>
      </c>
      <c r="C2" s="3" t="s">
        <v>6</v>
      </c>
      <c r="D2" s="4" t="s">
        <v>7</v>
      </c>
      <c r="E2" s="5" t="s">
        <v>5</v>
      </c>
      <c r="F2" s="3" t="s">
        <v>6</v>
      </c>
      <c r="G2" s="4" t="s">
        <v>7</v>
      </c>
      <c r="H2" s="5" t="s">
        <v>5</v>
      </c>
      <c r="I2" s="3" t="s">
        <v>6</v>
      </c>
      <c r="J2" s="4" t="s">
        <v>7</v>
      </c>
      <c r="K2" s="5" t="s">
        <v>5</v>
      </c>
      <c r="L2" s="3" t="s">
        <v>6</v>
      </c>
      <c r="M2" s="3" t="s">
        <v>7</v>
      </c>
      <c r="N2" s="1"/>
      <c r="O2" s="6">
        <v>44072</v>
      </c>
      <c r="P2" s="6">
        <v>44073</v>
      </c>
      <c r="Q2" s="19"/>
    </row>
    <row r="3" spans="1:20" ht="15.95" customHeight="1" x14ac:dyDescent="0.25">
      <c r="A3" s="55" t="s">
        <v>8</v>
      </c>
      <c r="B3" s="28">
        <v>44438</v>
      </c>
      <c r="C3" s="29">
        <v>1</v>
      </c>
      <c r="D3" s="27"/>
      <c r="E3" s="30">
        <f>B3+1</f>
        <v>44439</v>
      </c>
      <c r="F3" s="29">
        <v>1</v>
      </c>
      <c r="G3" s="27"/>
      <c r="H3" s="30">
        <f>E3+1</f>
        <v>44440</v>
      </c>
      <c r="I3" s="29">
        <v>1</v>
      </c>
      <c r="J3" s="27"/>
      <c r="K3" s="30">
        <f>H3+1</f>
        <v>44441</v>
      </c>
      <c r="L3" s="29">
        <v>1</v>
      </c>
      <c r="M3" s="26"/>
      <c r="N3" s="2"/>
      <c r="O3" s="6">
        <f>K3+2</f>
        <v>44443</v>
      </c>
      <c r="P3" s="6">
        <f>O3+1</f>
        <v>44444</v>
      </c>
      <c r="Q3" s="19"/>
    </row>
    <row r="4" spans="1:20" x14ac:dyDescent="0.25">
      <c r="A4" s="55"/>
      <c r="B4" s="28">
        <f>B3+7</f>
        <v>44445</v>
      </c>
      <c r="C4" s="29">
        <f>COUNT($C$3:$C3)+1</f>
        <v>2</v>
      </c>
      <c r="D4" s="27"/>
      <c r="E4" s="30">
        <f>E3+7</f>
        <v>44446</v>
      </c>
      <c r="F4" s="29">
        <f>COUNT($F$3:$F3)+1</f>
        <v>2</v>
      </c>
      <c r="G4" s="27"/>
      <c r="H4" s="30">
        <f>H3+7</f>
        <v>44447</v>
      </c>
      <c r="I4" s="29">
        <f>COUNT($I$3:$I3)+1</f>
        <v>2</v>
      </c>
      <c r="J4" s="27"/>
      <c r="K4" s="30">
        <f>K3+7</f>
        <v>44448</v>
      </c>
      <c r="L4" s="29">
        <f>COUNT($L$3:$L3)+1</f>
        <v>2</v>
      </c>
      <c r="M4" s="26"/>
      <c r="N4" s="2"/>
      <c r="O4" s="6">
        <f>O3+7</f>
        <v>44450</v>
      </c>
      <c r="P4" s="6">
        <f>P3+7</f>
        <v>44451</v>
      </c>
      <c r="Q4" s="19"/>
    </row>
    <row r="5" spans="1:20" x14ac:dyDescent="0.25">
      <c r="A5" s="55"/>
      <c r="B5" s="28">
        <f t="shared" ref="B5:B43" si="0">B4+7</f>
        <v>44452</v>
      </c>
      <c r="C5" s="29">
        <f>COUNT($C$3:$C4)+1</f>
        <v>3</v>
      </c>
      <c r="D5" s="27"/>
      <c r="E5" s="30">
        <f t="shared" ref="E5:E43" si="1">E4+7</f>
        <v>44453</v>
      </c>
      <c r="F5" s="29">
        <f>COUNT($F$3:$F4)+1</f>
        <v>3</v>
      </c>
      <c r="G5" s="27"/>
      <c r="H5" s="30">
        <f t="shared" ref="H5:H43" si="2">H4+7</f>
        <v>44454</v>
      </c>
      <c r="I5" s="29">
        <f>COUNT($I$3:$I4)+1</f>
        <v>3</v>
      </c>
      <c r="J5" s="27"/>
      <c r="K5" s="30">
        <f t="shared" ref="K5:K43" si="3">K4+7</f>
        <v>44455</v>
      </c>
      <c r="L5" s="29">
        <f>COUNT($L$3:$L4)+1</f>
        <v>3</v>
      </c>
      <c r="M5" s="31"/>
      <c r="N5" s="2"/>
      <c r="O5" s="6">
        <f t="shared" ref="O5:P39" si="4">O4+7</f>
        <v>44457</v>
      </c>
      <c r="P5" s="6">
        <f t="shared" ref="O5:P45" si="5">P4+7</f>
        <v>44458</v>
      </c>
      <c r="Q5" s="19"/>
    </row>
    <row r="6" spans="1:20" x14ac:dyDescent="0.25">
      <c r="A6" s="55"/>
      <c r="B6" s="28">
        <f t="shared" si="0"/>
        <v>44459</v>
      </c>
      <c r="C6" s="29">
        <f>COUNT($C$3:$C5)+1</f>
        <v>4</v>
      </c>
      <c r="D6" s="27"/>
      <c r="E6" s="30">
        <f t="shared" si="1"/>
        <v>44460</v>
      </c>
      <c r="F6" s="29">
        <f>COUNT($F$3:$F5)+1</f>
        <v>4</v>
      </c>
      <c r="G6" s="27"/>
      <c r="H6" s="30">
        <f t="shared" si="2"/>
        <v>44461</v>
      </c>
      <c r="I6" s="29">
        <f>COUNT($I$3:$I5)+1</f>
        <v>4</v>
      </c>
      <c r="J6" s="27"/>
      <c r="K6" s="30">
        <f t="shared" si="3"/>
        <v>44462</v>
      </c>
      <c r="L6" s="29">
        <f>COUNT($L$3:$L5)+1</f>
        <v>4</v>
      </c>
      <c r="M6" s="26"/>
      <c r="N6" s="2"/>
      <c r="O6" s="6">
        <f t="shared" si="4"/>
        <v>44464</v>
      </c>
      <c r="P6" s="7">
        <f t="shared" si="5"/>
        <v>44465</v>
      </c>
      <c r="Q6" s="19" t="s">
        <v>9</v>
      </c>
    </row>
    <row r="7" spans="1:20" x14ac:dyDescent="0.25">
      <c r="A7" s="55"/>
      <c r="B7" s="28">
        <f t="shared" si="0"/>
        <v>44466</v>
      </c>
      <c r="C7" s="29">
        <f>COUNT($C$3:$C6)+1</f>
        <v>5</v>
      </c>
      <c r="D7" s="27"/>
      <c r="E7" s="30">
        <f t="shared" si="1"/>
        <v>44467</v>
      </c>
      <c r="F7" s="29">
        <f>COUNT($F$3:$F6)+1</f>
        <v>5</v>
      </c>
      <c r="G7" s="27"/>
      <c r="H7" s="30">
        <f t="shared" si="2"/>
        <v>44468</v>
      </c>
      <c r="I7" s="29">
        <f>COUNT($I$3:$I6)+1</f>
        <v>5</v>
      </c>
      <c r="J7" s="27"/>
      <c r="K7" s="30">
        <f t="shared" si="3"/>
        <v>44469</v>
      </c>
      <c r="L7" s="29">
        <f>COUNT($L$3:$L6)+1</f>
        <v>5</v>
      </c>
      <c r="M7" s="26"/>
      <c r="N7" s="2"/>
      <c r="O7" s="6">
        <f t="shared" si="4"/>
        <v>44471</v>
      </c>
      <c r="P7" s="6">
        <f t="shared" si="5"/>
        <v>44472</v>
      </c>
      <c r="Q7" s="19"/>
    </row>
    <row r="8" spans="1:20" x14ac:dyDescent="0.25">
      <c r="A8" s="55"/>
      <c r="B8" s="28">
        <f t="shared" si="0"/>
        <v>44473</v>
      </c>
      <c r="C8" s="29">
        <f>COUNT($C$3:$C7)+1</f>
        <v>6</v>
      </c>
      <c r="D8" s="27"/>
      <c r="E8" s="30">
        <f t="shared" si="1"/>
        <v>44474</v>
      </c>
      <c r="F8" s="29">
        <f>COUNT($F$3:$F7)+1</f>
        <v>6</v>
      </c>
      <c r="G8" s="27"/>
      <c r="H8" s="30">
        <f t="shared" si="2"/>
        <v>44475</v>
      </c>
      <c r="I8" s="29">
        <f>COUNT($I$3:$I7)+1</f>
        <v>6</v>
      </c>
      <c r="J8" s="27"/>
      <c r="K8" s="30">
        <f t="shared" si="3"/>
        <v>44476</v>
      </c>
      <c r="L8" s="29">
        <f>COUNT($L$3:$L7)+1</f>
        <v>6</v>
      </c>
      <c r="M8" s="26"/>
      <c r="N8" s="2"/>
      <c r="O8" s="6">
        <f t="shared" si="4"/>
        <v>44478</v>
      </c>
      <c r="P8" s="6">
        <f t="shared" si="5"/>
        <v>44479</v>
      </c>
      <c r="Q8" s="19"/>
    </row>
    <row r="9" spans="1:20" x14ac:dyDescent="0.25">
      <c r="A9" s="55"/>
      <c r="B9" s="28">
        <f t="shared" si="0"/>
        <v>44480</v>
      </c>
      <c r="C9" s="29">
        <f>COUNT($C$3:$C8)+1</f>
        <v>7</v>
      </c>
      <c r="D9" s="27"/>
      <c r="E9" s="30">
        <f t="shared" si="1"/>
        <v>44481</v>
      </c>
      <c r="F9" s="29">
        <f>COUNT($F$3:$F8)+1</f>
        <v>7</v>
      </c>
      <c r="G9" s="27"/>
      <c r="H9" s="30">
        <f t="shared" si="2"/>
        <v>44482</v>
      </c>
      <c r="I9" s="29">
        <f>COUNT($I$3:$I8)+1</f>
        <v>7</v>
      </c>
      <c r="J9" s="27"/>
      <c r="K9" s="30">
        <f t="shared" si="3"/>
        <v>44483</v>
      </c>
      <c r="L9" s="29">
        <f>COUNT($L$3:$L8)+1</f>
        <v>7</v>
      </c>
      <c r="M9" s="26"/>
      <c r="N9" s="2"/>
      <c r="O9" s="6">
        <f t="shared" si="4"/>
        <v>44485</v>
      </c>
      <c r="P9" s="6">
        <f t="shared" si="5"/>
        <v>44486</v>
      </c>
      <c r="Q9" s="19"/>
    </row>
    <row r="10" spans="1:20" x14ac:dyDescent="0.25">
      <c r="A10" s="55"/>
      <c r="B10" s="28">
        <f t="shared" si="0"/>
        <v>44487</v>
      </c>
      <c r="C10" s="32"/>
      <c r="D10" s="22" t="s">
        <v>10</v>
      </c>
      <c r="E10" s="30">
        <f t="shared" si="1"/>
        <v>44488</v>
      </c>
      <c r="F10" s="32"/>
      <c r="G10" s="22" t="s">
        <v>10</v>
      </c>
      <c r="H10" s="30">
        <f t="shared" si="2"/>
        <v>44489</v>
      </c>
      <c r="I10" s="32"/>
      <c r="J10" s="22" t="s">
        <v>10</v>
      </c>
      <c r="K10" s="30">
        <f t="shared" si="3"/>
        <v>44490</v>
      </c>
      <c r="L10" s="32"/>
      <c r="M10" s="1" t="s">
        <v>10</v>
      </c>
      <c r="N10" s="1"/>
      <c r="O10" s="6">
        <f t="shared" si="4"/>
        <v>44492</v>
      </c>
      <c r="P10" s="7">
        <f t="shared" si="5"/>
        <v>44493</v>
      </c>
      <c r="Q10" s="19" t="s">
        <v>9</v>
      </c>
    </row>
    <row r="11" spans="1:20" ht="15.75" customHeight="1" x14ac:dyDescent="0.25">
      <c r="A11" s="55"/>
      <c r="B11" s="33">
        <f t="shared" si="0"/>
        <v>44494</v>
      </c>
      <c r="C11" s="34">
        <f>COUNT($C$3:$C10)+1</f>
        <v>8</v>
      </c>
      <c r="D11" s="11" t="s">
        <v>11</v>
      </c>
      <c r="E11" s="35">
        <f t="shared" si="1"/>
        <v>44495</v>
      </c>
      <c r="F11" s="34">
        <f>COUNT($F$3:$F10)+1</f>
        <v>8</v>
      </c>
      <c r="G11" s="12" t="s">
        <v>11</v>
      </c>
      <c r="H11" s="35">
        <f t="shared" si="2"/>
        <v>44496</v>
      </c>
      <c r="I11" s="34">
        <f>COUNT($I$3:$I10)+1</f>
        <v>8</v>
      </c>
      <c r="J11" s="12" t="s">
        <v>11</v>
      </c>
      <c r="K11" s="35">
        <f t="shared" si="3"/>
        <v>44497</v>
      </c>
      <c r="L11" s="34">
        <f>COUNT($L$3:$L10)+1</f>
        <v>8</v>
      </c>
      <c r="M11" s="13" t="s">
        <v>11</v>
      </c>
      <c r="N11" s="2"/>
      <c r="O11" s="6">
        <f t="shared" si="4"/>
        <v>44499</v>
      </c>
      <c r="P11" s="6">
        <f t="shared" si="5"/>
        <v>44500</v>
      </c>
      <c r="Q11" s="19"/>
    </row>
    <row r="12" spans="1:20" ht="15" customHeight="1" x14ac:dyDescent="0.25">
      <c r="A12" s="57" t="s">
        <v>12</v>
      </c>
      <c r="B12" s="28">
        <f t="shared" si="0"/>
        <v>44501</v>
      </c>
      <c r="C12" s="29">
        <f>COUNT($C$3:$C11)+1</f>
        <v>9</v>
      </c>
      <c r="D12" s="27"/>
      <c r="E12" s="30">
        <f t="shared" si="1"/>
        <v>44502</v>
      </c>
      <c r="F12" s="29">
        <f>COUNT($F$3:$F11)+1</f>
        <v>9</v>
      </c>
      <c r="G12" s="27"/>
      <c r="H12" s="30">
        <f t="shared" si="2"/>
        <v>44503</v>
      </c>
      <c r="I12" s="29">
        <f>COUNT($I$3:$I11)+1</f>
        <v>9</v>
      </c>
      <c r="J12" s="27"/>
      <c r="K12" s="30">
        <f t="shared" si="3"/>
        <v>44504</v>
      </c>
      <c r="L12" s="29">
        <f>COUNT($L$3:$L11)+1</f>
        <v>9</v>
      </c>
      <c r="M12" s="26"/>
      <c r="N12" s="2"/>
      <c r="O12" s="6">
        <f t="shared" si="4"/>
        <v>44506</v>
      </c>
      <c r="P12" s="6">
        <f t="shared" si="5"/>
        <v>44507</v>
      </c>
      <c r="Q12" s="19"/>
    </row>
    <row r="13" spans="1:20" x14ac:dyDescent="0.25">
      <c r="A13" s="57"/>
      <c r="B13" s="28">
        <f t="shared" si="0"/>
        <v>44508</v>
      </c>
      <c r="C13" s="29">
        <f>COUNT($C$3:$C12)+1</f>
        <v>10</v>
      </c>
      <c r="D13" s="22" t="s">
        <v>13</v>
      </c>
      <c r="E13" s="30">
        <f t="shared" si="1"/>
        <v>44509</v>
      </c>
      <c r="F13" s="29">
        <f>COUNT($F$3:$F12)+1</f>
        <v>10</v>
      </c>
      <c r="G13" s="27" t="s">
        <v>13</v>
      </c>
      <c r="H13" s="30">
        <f t="shared" si="2"/>
        <v>44510</v>
      </c>
      <c r="I13" s="29">
        <f>COUNT($I$3:$I12)+1</f>
        <v>10</v>
      </c>
      <c r="J13" s="27" t="s">
        <v>13</v>
      </c>
      <c r="K13" s="30">
        <f t="shared" si="3"/>
        <v>44511</v>
      </c>
      <c r="L13" s="29">
        <f>COUNT($L$3:$L12)+1</f>
        <v>10</v>
      </c>
      <c r="M13" s="26"/>
      <c r="N13" s="2"/>
      <c r="O13" s="7">
        <f t="shared" si="4"/>
        <v>44513</v>
      </c>
      <c r="P13" s="7">
        <f t="shared" si="5"/>
        <v>44514</v>
      </c>
      <c r="Q13" s="19" t="s">
        <v>14</v>
      </c>
    </row>
    <row r="14" spans="1:20" x14ac:dyDescent="0.25">
      <c r="A14" s="57"/>
      <c r="B14" s="28">
        <f t="shared" si="0"/>
        <v>44515</v>
      </c>
      <c r="C14" s="29">
        <f>COUNT($C$3:$C13)+1</f>
        <v>11</v>
      </c>
      <c r="D14" s="27"/>
      <c r="E14" s="30">
        <f t="shared" si="1"/>
        <v>44516</v>
      </c>
      <c r="F14" s="29">
        <f>COUNT($F$3:$F13)+1</f>
        <v>11</v>
      </c>
      <c r="G14" s="27"/>
      <c r="H14" s="30">
        <f t="shared" si="2"/>
        <v>44517</v>
      </c>
      <c r="I14" s="29">
        <f>COUNT($I$3:$I13)+1</f>
        <v>11</v>
      </c>
      <c r="J14" s="27"/>
      <c r="K14" s="30">
        <f t="shared" si="3"/>
        <v>44518</v>
      </c>
      <c r="L14" s="29">
        <f>COUNT($L$3:$L13)+1</f>
        <v>11</v>
      </c>
      <c r="M14" s="26"/>
      <c r="N14" s="2"/>
      <c r="O14" s="6">
        <f t="shared" si="4"/>
        <v>44520</v>
      </c>
      <c r="P14" s="7">
        <f t="shared" si="5"/>
        <v>44521</v>
      </c>
      <c r="Q14" s="19" t="s">
        <v>9</v>
      </c>
      <c r="R14" s="19"/>
      <c r="T14" s="19"/>
    </row>
    <row r="15" spans="1:20" x14ac:dyDescent="0.25">
      <c r="A15" s="57"/>
      <c r="B15" s="36">
        <f t="shared" si="0"/>
        <v>44522</v>
      </c>
      <c r="C15" s="37">
        <f>COUNT($C$3:$C14)+1</f>
        <v>12</v>
      </c>
      <c r="D15" s="14" t="s">
        <v>16</v>
      </c>
      <c r="E15" s="38">
        <f t="shared" si="1"/>
        <v>44523</v>
      </c>
      <c r="F15" s="37">
        <f>COUNT($F$3:$F14)+1</f>
        <v>12</v>
      </c>
      <c r="G15" s="14" t="s">
        <v>16</v>
      </c>
      <c r="H15" s="38">
        <f t="shared" si="2"/>
        <v>44524</v>
      </c>
      <c r="I15" s="37">
        <f>COUNT($I$3:$I14)+1</f>
        <v>12</v>
      </c>
      <c r="J15" s="14" t="s">
        <v>16</v>
      </c>
      <c r="K15" s="38">
        <f t="shared" si="3"/>
        <v>44525</v>
      </c>
      <c r="L15" s="37">
        <f>COUNT($L$3:$L14)+1</f>
        <v>12</v>
      </c>
      <c r="M15" s="60" t="s">
        <v>38</v>
      </c>
      <c r="N15" s="2"/>
      <c r="O15" s="6">
        <f t="shared" si="4"/>
        <v>44527</v>
      </c>
      <c r="P15" s="6">
        <f t="shared" si="5"/>
        <v>44528</v>
      </c>
      <c r="Q15" s="19"/>
    </row>
    <row r="16" spans="1:20" x14ac:dyDescent="0.25">
      <c r="A16" s="57"/>
      <c r="B16" s="28">
        <f t="shared" si="0"/>
        <v>44529</v>
      </c>
      <c r="C16" s="32"/>
      <c r="D16" s="27" t="s">
        <v>39</v>
      </c>
      <c r="E16" s="30">
        <f t="shared" si="1"/>
        <v>44530</v>
      </c>
      <c r="F16" s="32"/>
      <c r="G16" s="27" t="s">
        <v>39</v>
      </c>
      <c r="H16" s="30">
        <f t="shared" si="2"/>
        <v>44531</v>
      </c>
      <c r="I16" s="32"/>
      <c r="J16" s="27" t="s">
        <v>39</v>
      </c>
      <c r="K16" s="30">
        <f t="shared" si="3"/>
        <v>44532</v>
      </c>
      <c r="L16" s="32"/>
      <c r="M16" s="61" t="s">
        <v>39</v>
      </c>
      <c r="N16" s="2"/>
      <c r="O16" s="6">
        <f t="shared" si="4"/>
        <v>44534</v>
      </c>
      <c r="P16" s="6">
        <f t="shared" si="5"/>
        <v>44535</v>
      </c>
      <c r="Q16" s="19"/>
    </row>
    <row r="17" spans="1:20" x14ac:dyDescent="0.25">
      <c r="A17" s="57"/>
      <c r="B17" s="28">
        <f t="shared" si="0"/>
        <v>44536</v>
      </c>
      <c r="C17" s="32"/>
      <c r="D17" s="27" t="s">
        <v>39</v>
      </c>
      <c r="E17" s="30">
        <f t="shared" si="1"/>
        <v>44537</v>
      </c>
      <c r="F17" s="32"/>
      <c r="G17" s="27" t="s">
        <v>39</v>
      </c>
      <c r="H17" s="30">
        <f t="shared" si="2"/>
        <v>44538</v>
      </c>
      <c r="I17" s="32"/>
      <c r="J17" s="27" t="s">
        <v>39</v>
      </c>
      <c r="K17" s="30">
        <f t="shared" si="3"/>
        <v>44539</v>
      </c>
      <c r="L17" s="32"/>
      <c r="M17" s="61" t="s">
        <v>39</v>
      </c>
      <c r="N17" s="2"/>
      <c r="O17" s="6">
        <f t="shared" si="4"/>
        <v>44541</v>
      </c>
      <c r="P17" s="6">
        <f t="shared" si="5"/>
        <v>44542</v>
      </c>
      <c r="Q17" s="19"/>
    </row>
    <row r="18" spans="1:20" x14ac:dyDescent="0.25">
      <c r="A18" s="57"/>
      <c r="B18" s="28">
        <f t="shared" si="0"/>
        <v>44543</v>
      </c>
      <c r="C18" s="32"/>
      <c r="D18" s="27" t="s">
        <v>39</v>
      </c>
      <c r="E18" s="30">
        <f t="shared" si="1"/>
        <v>44544</v>
      </c>
      <c r="F18" s="32"/>
      <c r="G18" s="27" t="s">
        <v>39</v>
      </c>
      <c r="H18" s="30">
        <f t="shared" si="2"/>
        <v>44545</v>
      </c>
      <c r="I18" s="32"/>
      <c r="J18" s="27" t="s">
        <v>39</v>
      </c>
      <c r="K18" s="30">
        <f t="shared" si="3"/>
        <v>44546</v>
      </c>
      <c r="L18" s="32"/>
      <c r="M18" s="61" t="s">
        <v>39</v>
      </c>
      <c r="N18" s="2"/>
      <c r="O18" s="8">
        <f t="shared" ref="O18:P18" si="6">O17+7</f>
        <v>44548</v>
      </c>
      <c r="P18" s="6">
        <f t="shared" si="6"/>
        <v>44549</v>
      </c>
      <c r="Q18" s="20" t="s">
        <v>15</v>
      </c>
    </row>
    <row r="19" spans="1:20" x14ac:dyDescent="0.25">
      <c r="A19" s="57"/>
      <c r="B19" s="58">
        <f t="shared" si="0"/>
        <v>44550</v>
      </c>
      <c r="C19" s="32"/>
      <c r="D19" s="27" t="s">
        <v>39</v>
      </c>
      <c r="E19" s="59">
        <f t="shared" si="1"/>
        <v>44551</v>
      </c>
      <c r="F19" s="32"/>
      <c r="G19" s="27" t="s">
        <v>39</v>
      </c>
      <c r="H19" s="59">
        <f t="shared" si="2"/>
        <v>44552</v>
      </c>
      <c r="I19" s="32"/>
      <c r="J19" s="27" t="s">
        <v>39</v>
      </c>
      <c r="K19" s="59">
        <f t="shared" si="3"/>
        <v>44553</v>
      </c>
      <c r="L19" s="32"/>
      <c r="M19" s="61" t="s">
        <v>39</v>
      </c>
      <c r="N19" s="1"/>
      <c r="O19" s="6">
        <f t="shared" si="4"/>
        <v>44555</v>
      </c>
      <c r="P19" s="6">
        <f t="shared" si="5"/>
        <v>44556</v>
      </c>
      <c r="Q19" s="19"/>
    </row>
    <row r="20" spans="1:20" ht="15.75" customHeight="1" x14ac:dyDescent="0.25">
      <c r="A20" s="46"/>
      <c r="B20" s="28">
        <f t="shared" si="0"/>
        <v>44557</v>
      </c>
      <c r="C20" s="32"/>
      <c r="D20" s="22" t="s">
        <v>17</v>
      </c>
      <c r="E20" s="30">
        <f>E19+7</f>
        <v>44558</v>
      </c>
      <c r="F20" s="32"/>
      <c r="G20" s="22" t="s">
        <v>17</v>
      </c>
      <c r="H20" s="30">
        <f>H19+7</f>
        <v>44559</v>
      </c>
      <c r="I20" s="32"/>
      <c r="J20" s="22" t="s">
        <v>17</v>
      </c>
      <c r="K20" s="30">
        <f>K19+7</f>
        <v>44560</v>
      </c>
      <c r="L20" s="32"/>
      <c r="M20" s="62" t="s">
        <v>17</v>
      </c>
      <c r="N20" s="1"/>
      <c r="O20" s="6">
        <f t="shared" si="4"/>
        <v>44562</v>
      </c>
      <c r="P20" s="6">
        <f t="shared" si="5"/>
        <v>44563</v>
      </c>
      <c r="Q20" s="19"/>
    </row>
    <row r="21" spans="1:20" ht="15" customHeight="1" x14ac:dyDescent="0.25">
      <c r="A21" s="46"/>
      <c r="B21" s="28">
        <f t="shared" si="0"/>
        <v>44564</v>
      </c>
      <c r="C21" s="32"/>
      <c r="D21" s="22" t="s">
        <v>17</v>
      </c>
      <c r="E21" s="30">
        <f>E20+7</f>
        <v>44565</v>
      </c>
      <c r="F21" s="32"/>
      <c r="G21" s="22" t="s">
        <v>17</v>
      </c>
      <c r="H21" s="30">
        <f>H20+7</f>
        <v>44566</v>
      </c>
      <c r="I21" s="32"/>
      <c r="J21" s="22" t="s">
        <v>17</v>
      </c>
      <c r="K21" s="30">
        <f>K20+7</f>
        <v>44567</v>
      </c>
      <c r="L21" s="32"/>
      <c r="M21" s="62" t="s">
        <v>17</v>
      </c>
      <c r="N21" s="2"/>
      <c r="O21" s="6">
        <f t="shared" si="4"/>
        <v>44569</v>
      </c>
      <c r="P21" s="6">
        <f t="shared" si="5"/>
        <v>44570</v>
      </c>
      <c r="Q21" s="19"/>
      <c r="T21" s="19"/>
    </row>
    <row r="22" spans="1:20" ht="15" customHeight="1" x14ac:dyDescent="0.25">
      <c r="A22" s="56" t="s">
        <v>18</v>
      </c>
      <c r="B22" s="28">
        <f t="shared" si="0"/>
        <v>44571</v>
      </c>
      <c r="C22" s="32"/>
      <c r="D22" s="27" t="s">
        <v>39</v>
      </c>
      <c r="E22" s="30">
        <f t="shared" si="1"/>
        <v>44572</v>
      </c>
      <c r="F22" s="32"/>
      <c r="G22" s="27" t="s">
        <v>39</v>
      </c>
      <c r="H22" s="30">
        <f t="shared" si="2"/>
        <v>44573</v>
      </c>
      <c r="I22" s="32"/>
      <c r="J22" s="27" t="s">
        <v>39</v>
      </c>
      <c r="K22" s="30">
        <f t="shared" si="3"/>
        <v>44574</v>
      </c>
      <c r="L22" s="32"/>
      <c r="M22" s="61" t="s">
        <v>39</v>
      </c>
      <c r="N22" s="2"/>
      <c r="O22" s="6">
        <f t="shared" si="4"/>
        <v>44576</v>
      </c>
      <c r="P22" s="7">
        <f t="shared" si="5"/>
        <v>44577</v>
      </c>
      <c r="Q22" s="19" t="s">
        <v>9</v>
      </c>
      <c r="T22" s="19"/>
    </row>
    <row r="23" spans="1:20" ht="15.95" customHeight="1" x14ac:dyDescent="0.25">
      <c r="A23" s="56"/>
      <c r="B23" s="28">
        <f t="shared" si="0"/>
        <v>44578</v>
      </c>
      <c r="C23" s="32"/>
      <c r="D23" s="27" t="s">
        <v>39</v>
      </c>
      <c r="E23" s="30">
        <f t="shared" si="1"/>
        <v>44579</v>
      </c>
      <c r="F23" s="32"/>
      <c r="G23" s="27" t="s">
        <v>39</v>
      </c>
      <c r="H23" s="30">
        <f t="shared" si="2"/>
        <v>44580</v>
      </c>
      <c r="I23" s="32"/>
      <c r="J23" s="27" t="s">
        <v>39</v>
      </c>
      <c r="K23" s="30">
        <f t="shared" si="3"/>
        <v>44581</v>
      </c>
      <c r="L23" s="32"/>
      <c r="M23" s="61" t="s">
        <v>39</v>
      </c>
      <c r="N23" s="9"/>
      <c r="O23" s="7">
        <f t="shared" si="5"/>
        <v>44583</v>
      </c>
      <c r="P23" s="7">
        <f t="shared" si="5"/>
        <v>44584</v>
      </c>
      <c r="Q23" s="19" t="s">
        <v>20</v>
      </c>
    </row>
    <row r="24" spans="1:20" x14ac:dyDescent="0.25">
      <c r="A24" s="56"/>
      <c r="B24" s="28">
        <f t="shared" si="0"/>
        <v>44585</v>
      </c>
      <c r="C24" s="29">
        <f>COUNT($C$3:$C23)+1</f>
        <v>13</v>
      </c>
      <c r="D24" s="10" t="s">
        <v>19</v>
      </c>
      <c r="E24" s="30">
        <f t="shared" si="1"/>
        <v>44586</v>
      </c>
      <c r="F24" s="29">
        <f>COUNT($F$3:$F23)+1</f>
        <v>13</v>
      </c>
      <c r="G24" s="10" t="s">
        <v>19</v>
      </c>
      <c r="H24" s="30">
        <f t="shared" si="2"/>
        <v>44587</v>
      </c>
      <c r="I24" s="29">
        <f>COUNT($I$3:$I23)+1</f>
        <v>13</v>
      </c>
      <c r="J24" s="10" t="s">
        <v>19</v>
      </c>
      <c r="K24" s="30">
        <f t="shared" si="3"/>
        <v>44588</v>
      </c>
      <c r="L24" s="29">
        <f>COUNT($L$3:$L23)+1</f>
        <v>13</v>
      </c>
      <c r="M24" s="63" t="s">
        <v>19</v>
      </c>
      <c r="N24" s="1"/>
      <c r="O24" s="6">
        <f t="shared" si="4"/>
        <v>44590</v>
      </c>
      <c r="P24" s="6">
        <f t="shared" si="5"/>
        <v>44591</v>
      </c>
      <c r="Q24" s="19"/>
    </row>
    <row r="25" spans="1:20" x14ac:dyDescent="0.25">
      <c r="A25" s="56"/>
      <c r="B25" s="28">
        <f t="shared" si="0"/>
        <v>44592</v>
      </c>
      <c r="C25" s="29">
        <f>COUNT($C$3:$C24)+1</f>
        <v>14</v>
      </c>
      <c r="D25" s="27"/>
      <c r="E25" s="30">
        <f t="shared" si="1"/>
        <v>44593</v>
      </c>
      <c r="F25" s="29">
        <f>COUNT($F$3:$F24)+1</f>
        <v>14</v>
      </c>
      <c r="G25" s="27"/>
      <c r="H25" s="30">
        <f t="shared" si="2"/>
        <v>44594</v>
      </c>
      <c r="I25" s="29">
        <f>COUNT($I$3:$I24)+1</f>
        <v>14</v>
      </c>
      <c r="J25" s="27"/>
      <c r="K25" s="30">
        <f t="shared" si="3"/>
        <v>44595</v>
      </c>
      <c r="L25" s="29">
        <f>COUNT($L$3:$L24)+1</f>
        <v>14</v>
      </c>
      <c r="M25" s="26"/>
      <c r="N25" s="2"/>
      <c r="O25" s="6">
        <f t="shared" si="4"/>
        <v>44597</v>
      </c>
      <c r="P25" s="6">
        <f t="shared" si="5"/>
        <v>44598</v>
      </c>
      <c r="Q25" s="19"/>
    </row>
    <row r="26" spans="1:20" x14ac:dyDescent="0.25">
      <c r="A26" s="56"/>
      <c r="B26" s="28">
        <f t="shared" si="0"/>
        <v>44599</v>
      </c>
      <c r="C26" s="29">
        <f>COUNT($C$3:$C25)+1</f>
        <v>15</v>
      </c>
      <c r="D26" s="27"/>
      <c r="E26" s="30">
        <f t="shared" si="1"/>
        <v>44600</v>
      </c>
      <c r="F26" s="29">
        <f>COUNT($F$3:$F25)+1</f>
        <v>15</v>
      </c>
      <c r="G26" s="27"/>
      <c r="H26" s="30">
        <f t="shared" si="2"/>
        <v>44601</v>
      </c>
      <c r="I26" s="29">
        <f>COUNT($I$3:$I25)+1</f>
        <v>15</v>
      </c>
      <c r="J26" s="27"/>
      <c r="K26" s="30">
        <f t="shared" si="3"/>
        <v>44602</v>
      </c>
      <c r="L26" s="29">
        <f>COUNT($L$3:$L25)+1</f>
        <v>15</v>
      </c>
      <c r="M26" s="26"/>
      <c r="N26" s="2"/>
      <c r="O26" s="6">
        <f t="shared" si="4"/>
        <v>44604</v>
      </c>
      <c r="P26" s="7">
        <f t="shared" si="5"/>
        <v>44605</v>
      </c>
      <c r="Q26" s="19" t="s">
        <v>9</v>
      </c>
    </row>
    <row r="27" spans="1:20" x14ac:dyDescent="0.25">
      <c r="A27" s="56"/>
      <c r="B27" s="28">
        <f t="shared" si="0"/>
        <v>44606</v>
      </c>
      <c r="C27" s="29">
        <f>COUNT($C$3:$C26)+1</f>
        <v>16</v>
      </c>
      <c r="D27" s="27"/>
      <c r="E27" s="30">
        <f t="shared" si="1"/>
        <v>44607</v>
      </c>
      <c r="F27" s="29">
        <f>COUNT($F$3:$F26)+1</f>
        <v>16</v>
      </c>
      <c r="G27" s="27"/>
      <c r="H27" s="30">
        <f t="shared" si="2"/>
        <v>44608</v>
      </c>
      <c r="I27" s="29">
        <f>COUNT($I$3:$I26)+1</f>
        <v>16</v>
      </c>
      <c r="J27" s="27"/>
      <c r="K27" s="30">
        <f t="shared" si="3"/>
        <v>44609</v>
      </c>
      <c r="L27" s="29">
        <f>COUNT($L$3:$L26)+1</f>
        <v>16</v>
      </c>
      <c r="M27" s="26"/>
      <c r="N27" s="2"/>
      <c r="O27" s="6">
        <f t="shared" si="4"/>
        <v>44611</v>
      </c>
      <c r="P27" s="6">
        <f t="shared" si="5"/>
        <v>44612</v>
      </c>
      <c r="Q27" s="19"/>
    </row>
    <row r="28" spans="1:20" x14ac:dyDescent="0.25">
      <c r="A28" s="56"/>
      <c r="B28" s="28">
        <f t="shared" si="0"/>
        <v>44613</v>
      </c>
      <c r="C28" s="29">
        <f>COUNT($C$3:$C27)+1</f>
        <v>17</v>
      </c>
      <c r="D28" s="27"/>
      <c r="E28" s="30">
        <f t="shared" si="1"/>
        <v>44614</v>
      </c>
      <c r="F28" s="29">
        <f>COUNT($F$3:$F27)+1</f>
        <v>17</v>
      </c>
      <c r="G28" s="27"/>
      <c r="H28" s="30">
        <f t="shared" si="2"/>
        <v>44615</v>
      </c>
      <c r="I28" s="29">
        <f>COUNT($I$3:$I27)+1</f>
        <v>17</v>
      </c>
      <c r="J28" s="27"/>
      <c r="K28" s="30">
        <f t="shared" si="3"/>
        <v>44616</v>
      </c>
      <c r="L28" s="29">
        <f>COUNT($L$3:$L27)+1</f>
        <v>17</v>
      </c>
      <c r="M28" s="26"/>
      <c r="N28" s="1"/>
      <c r="O28" s="6">
        <f t="shared" si="4"/>
        <v>44618</v>
      </c>
      <c r="P28" s="6">
        <f t="shared" si="5"/>
        <v>44619</v>
      </c>
      <c r="Q28" s="19"/>
    </row>
    <row r="29" spans="1:20" x14ac:dyDescent="0.25">
      <c r="A29" s="56"/>
      <c r="B29" s="28">
        <f t="shared" si="0"/>
        <v>44620</v>
      </c>
      <c r="C29" s="32"/>
      <c r="D29" s="22" t="s">
        <v>21</v>
      </c>
      <c r="E29" s="30">
        <f t="shared" si="1"/>
        <v>44621</v>
      </c>
      <c r="F29" s="32"/>
      <c r="G29" s="22" t="s">
        <v>21</v>
      </c>
      <c r="H29" s="30">
        <f t="shared" si="2"/>
        <v>44622</v>
      </c>
      <c r="I29" s="32"/>
      <c r="J29" s="22" t="s">
        <v>21</v>
      </c>
      <c r="K29" s="30">
        <f t="shared" si="3"/>
        <v>44623</v>
      </c>
      <c r="L29" s="32"/>
      <c r="M29" s="1" t="s">
        <v>21</v>
      </c>
      <c r="N29" s="2"/>
      <c r="O29" s="6">
        <f t="shared" si="4"/>
        <v>44625</v>
      </c>
      <c r="P29" s="6">
        <f t="shared" si="4"/>
        <v>44626</v>
      </c>
      <c r="Q29" s="19"/>
    </row>
    <row r="30" spans="1:20" x14ac:dyDescent="0.25">
      <c r="A30" s="56"/>
      <c r="B30" s="28">
        <f t="shared" si="0"/>
        <v>44627</v>
      </c>
      <c r="C30" s="29">
        <f>COUNT($C$3:$C29)+1</f>
        <v>18</v>
      </c>
      <c r="D30" s="27"/>
      <c r="E30" s="30">
        <f t="shared" si="1"/>
        <v>44628</v>
      </c>
      <c r="F30" s="29">
        <f>COUNT($F$3:$F29)+1</f>
        <v>18</v>
      </c>
      <c r="G30" s="27"/>
      <c r="H30" s="30">
        <f t="shared" si="2"/>
        <v>44629</v>
      </c>
      <c r="I30" s="29">
        <f>COUNT($I$3:$I29)+1</f>
        <v>18</v>
      </c>
      <c r="J30" s="27"/>
      <c r="K30" s="30">
        <f t="shared" si="3"/>
        <v>44630</v>
      </c>
      <c r="L30" s="29">
        <f>COUNT($L$3:$L29)+1</f>
        <v>18</v>
      </c>
      <c r="M30" s="26"/>
      <c r="N30" s="2"/>
      <c r="O30" s="6">
        <f t="shared" si="4"/>
        <v>44632</v>
      </c>
      <c r="P30" s="6">
        <f t="shared" si="4"/>
        <v>44633</v>
      </c>
      <c r="Q30" s="19"/>
    </row>
    <row r="31" spans="1:20" x14ac:dyDescent="0.25">
      <c r="A31" s="56"/>
      <c r="B31" s="41">
        <f t="shared" si="0"/>
        <v>44634</v>
      </c>
      <c r="C31" s="42">
        <f>COUNT($C$3:$C30)+1</f>
        <v>19</v>
      </c>
      <c r="D31" s="15" t="s">
        <v>22</v>
      </c>
      <c r="E31" s="43">
        <f t="shared" si="1"/>
        <v>44635</v>
      </c>
      <c r="F31" s="42">
        <f>COUNT($F$3:$F30)+1</f>
        <v>19</v>
      </c>
      <c r="G31" s="15" t="s">
        <v>22</v>
      </c>
      <c r="H31" s="43">
        <f t="shared" si="2"/>
        <v>44636</v>
      </c>
      <c r="I31" s="42">
        <f>COUNT($I$3:$I30)+1</f>
        <v>19</v>
      </c>
      <c r="J31" s="15" t="s">
        <v>22</v>
      </c>
      <c r="K31" s="43">
        <f t="shared" si="3"/>
        <v>44637</v>
      </c>
      <c r="L31" s="42">
        <f>COUNT($L$3:$L30)+1</f>
        <v>19</v>
      </c>
      <c r="M31" s="15" t="s">
        <v>22</v>
      </c>
      <c r="N31" s="1"/>
      <c r="O31" s="6">
        <f t="shared" si="4"/>
        <v>44639</v>
      </c>
      <c r="P31" s="7">
        <f t="shared" si="5"/>
        <v>44640</v>
      </c>
      <c r="Q31" s="19" t="s">
        <v>9</v>
      </c>
      <c r="T31" s="19"/>
    </row>
    <row r="32" spans="1:20" ht="15.95" customHeight="1" x14ac:dyDescent="0.25">
      <c r="A32" s="49" t="s">
        <v>23</v>
      </c>
      <c r="B32" s="28">
        <f t="shared" si="0"/>
        <v>44641</v>
      </c>
      <c r="C32" s="32"/>
      <c r="D32" s="39" t="s">
        <v>24</v>
      </c>
      <c r="E32" s="30">
        <f t="shared" si="1"/>
        <v>44642</v>
      </c>
      <c r="F32" s="32"/>
      <c r="G32" s="39" t="s">
        <v>24</v>
      </c>
      <c r="H32" s="30">
        <f t="shared" si="2"/>
        <v>44643</v>
      </c>
      <c r="I32" s="32"/>
      <c r="J32" s="39" t="s">
        <v>24</v>
      </c>
      <c r="K32" s="30">
        <f t="shared" si="3"/>
        <v>44644</v>
      </c>
      <c r="L32" s="32"/>
      <c r="M32" s="40" t="s">
        <v>24</v>
      </c>
      <c r="N32" s="2"/>
      <c r="O32" s="8">
        <f t="shared" si="4"/>
        <v>44646</v>
      </c>
      <c r="P32" s="6">
        <f t="shared" si="5"/>
        <v>44647</v>
      </c>
      <c r="Q32" s="20" t="s">
        <v>25</v>
      </c>
      <c r="T32" s="19"/>
    </row>
    <row r="33" spans="1:17" ht="15" customHeight="1" x14ac:dyDescent="0.25">
      <c r="A33" s="49"/>
      <c r="B33" s="28">
        <f t="shared" si="0"/>
        <v>44648</v>
      </c>
      <c r="C33" s="29">
        <f>COUNT($C$3:$C32)+1</f>
        <v>20</v>
      </c>
      <c r="D33" s="27" t="s">
        <v>13</v>
      </c>
      <c r="E33" s="30">
        <f t="shared" si="1"/>
        <v>44649</v>
      </c>
      <c r="F33" s="29">
        <f>COUNT($F$3:$F32)+1</f>
        <v>20</v>
      </c>
      <c r="G33" s="27" t="s">
        <v>13</v>
      </c>
      <c r="H33" s="30">
        <f t="shared" si="2"/>
        <v>44650</v>
      </c>
      <c r="I33" s="29">
        <f>COUNT($I$3:$I32)+1</f>
        <v>20</v>
      </c>
      <c r="J33" s="27" t="s">
        <v>13</v>
      </c>
      <c r="K33" s="30">
        <f t="shared" si="3"/>
        <v>44651</v>
      </c>
      <c r="L33" s="29">
        <f>COUNT($L$3:$L32)+1</f>
        <v>20</v>
      </c>
      <c r="M33" s="26"/>
      <c r="N33" s="2"/>
      <c r="O33" s="7">
        <f t="shared" si="5"/>
        <v>44653</v>
      </c>
      <c r="P33" s="7">
        <f t="shared" si="5"/>
        <v>44654</v>
      </c>
      <c r="Q33" s="19" t="s">
        <v>26</v>
      </c>
    </row>
    <row r="34" spans="1:17" x14ac:dyDescent="0.25">
      <c r="A34" s="49"/>
      <c r="B34" s="28">
        <f t="shared" si="0"/>
        <v>44655</v>
      </c>
      <c r="C34" s="29">
        <f>COUNT($C$3:$C33)+1</f>
        <v>21</v>
      </c>
      <c r="D34" s="27"/>
      <c r="E34" s="30">
        <f t="shared" si="1"/>
        <v>44656</v>
      </c>
      <c r="F34" s="29">
        <f>COUNT($F$3:$F33)+1</f>
        <v>21</v>
      </c>
      <c r="G34" s="27"/>
      <c r="H34" s="30">
        <f t="shared" si="2"/>
        <v>44657</v>
      </c>
      <c r="I34" s="29">
        <f>COUNT($I$3:$I33)+1</f>
        <v>21</v>
      </c>
      <c r="J34" s="27"/>
      <c r="K34" s="30">
        <f t="shared" si="3"/>
        <v>44658</v>
      </c>
      <c r="L34" s="29">
        <f>COUNT($L$3:$L33)+1</f>
        <v>21</v>
      </c>
      <c r="M34" s="26"/>
      <c r="N34" s="2"/>
      <c r="O34" s="6">
        <f t="shared" si="4"/>
        <v>44660</v>
      </c>
      <c r="P34" s="7">
        <f t="shared" ref="P34" si="7">P33+7</f>
        <v>44661</v>
      </c>
      <c r="Q34" s="19" t="s">
        <v>9</v>
      </c>
    </row>
    <row r="35" spans="1:17" x14ac:dyDescent="0.25">
      <c r="A35" s="49"/>
      <c r="B35" s="28">
        <f t="shared" si="0"/>
        <v>44662</v>
      </c>
      <c r="C35" s="29">
        <f>COUNT($C$3:$C34)+1</f>
        <v>22</v>
      </c>
      <c r="D35" s="22"/>
      <c r="E35" s="30">
        <f t="shared" si="1"/>
        <v>44663</v>
      </c>
      <c r="F35" s="29">
        <f>COUNT($F$3:$F34)+1</f>
        <v>22</v>
      </c>
      <c r="G35" s="27"/>
      <c r="H35" s="30">
        <f t="shared" si="2"/>
        <v>44664</v>
      </c>
      <c r="I35" s="29">
        <f>COUNT($I$3:$I34)+1</f>
        <v>22</v>
      </c>
      <c r="J35" s="27"/>
      <c r="K35" s="30">
        <f t="shared" si="3"/>
        <v>44665</v>
      </c>
      <c r="L35" s="29">
        <f>COUNT($L$3:$L34)+1</f>
        <v>22</v>
      </c>
      <c r="M35" s="26"/>
      <c r="N35" s="2"/>
      <c r="O35" s="6">
        <f t="shared" si="4"/>
        <v>44667</v>
      </c>
      <c r="P35" s="6">
        <f t="shared" si="5"/>
        <v>44668</v>
      </c>
      <c r="Q35" s="19"/>
    </row>
    <row r="36" spans="1:17" x14ac:dyDescent="0.25">
      <c r="A36" s="49"/>
      <c r="B36" s="28">
        <f t="shared" si="0"/>
        <v>44669</v>
      </c>
      <c r="C36" s="32"/>
      <c r="D36" s="22" t="s">
        <v>27</v>
      </c>
      <c r="E36" s="30">
        <f t="shared" si="1"/>
        <v>44670</v>
      </c>
      <c r="F36" s="29">
        <f>COUNT($F$3:$F35)+1</f>
        <v>23</v>
      </c>
      <c r="G36" s="27"/>
      <c r="H36" s="30">
        <f t="shared" si="2"/>
        <v>44671</v>
      </c>
      <c r="I36" s="29">
        <f>COUNT($I$3:$I35)+1</f>
        <v>23</v>
      </c>
      <c r="J36" s="27"/>
      <c r="K36" s="30">
        <f t="shared" si="3"/>
        <v>44672</v>
      </c>
      <c r="L36" s="29">
        <f>COUNT($L$3:$L35)+1</f>
        <v>23</v>
      </c>
      <c r="M36" s="26"/>
      <c r="N36" s="2"/>
      <c r="O36" s="6">
        <f t="shared" si="4"/>
        <v>44674</v>
      </c>
      <c r="P36" s="6">
        <f t="shared" si="5"/>
        <v>44675</v>
      </c>
      <c r="Q36" s="19"/>
    </row>
    <row r="37" spans="1:17" x14ac:dyDescent="0.25">
      <c r="A37" s="49"/>
      <c r="B37" s="28">
        <f t="shared" si="0"/>
        <v>44676</v>
      </c>
      <c r="C37" s="29">
        <f>COUNT($C$3:$C36)+1</f>
        <v>23</v>
      </c>
      <c r="D37" s="22"/>
      <c r="E37" s="30">
        <f t="shared" si="1"/>
        <v>44677</v>
      </c>
      <c r="F37" s="29">
        <f>COUNT($F$3:$F36)+1</f>
        <v>24</v>
      </c>
      <c r="G37" s="27"/>
      <c r="H37" s="30">
        <f t="shared" si="2"/>
        <v>44678</v>
      </c>
      <c r="I37" s="32"/>
      <c r="J37" s="22" t="s">
        <v>28</v>
      </c>
      <c r="K37" s="30">
        <f t="shared" si="3"/>
        <v>44679</v>
      </c>
      <c r="L37" s="29">
        <f>COUNT($L$3:$L36)+1</f>
        <v>24</v>
      </c>
      <c r="M37" s="26" t="s">
        <v>13</v>
      </c>
      <c r="N37" s="2"/>
      <c r="O37" s="6">
        <f t="shared" si="4"/>
        <v>44681</v>
      </c>
      <c r="P37" s="6">
        <f t="shared" ref="P37" si="8">P36+7</f>
        <v>44682</v>
      </c>
      <c r="Q37" s="19"/>
    </row>
    <row r="38" spans="1:17" x14ac:dyDescent="0.25">
      <c r="A38" s="49"/>
      <c r="B38" s="28">
        <f t="shared" si="0"/>
        <v>44683</v>
      </c>
      <c r="C38" s="32"/>
      <c r="D38" s="22" t="s">
        <v>29</v>
      </c>
      <c r="E38" s="30">
        <f t="shared" si="1"/>
        <v>44684</v>
      </c>
      <c r="F38" s="32"/>
      <c r="G38" s="22" t="s">
        <v>29</v>
      </c>
      <c r="H38" s="30">
        <f t="shared" si="2"/>
        <v>44685</v>
      </c>
      <c r="I38" s="32"/>
      <c r="J38" s="22" t="s">
        <v>29</v>
      </c>
      <c r="K38" s="30">
        <f t="shared" si="3"/>
        <v>44686</v>
      </c>
      <c r="L38" s="32"/>
      <c r="M38" s="1" t="s">
        <v>29</v>
      </c>
      <c r="N38" s="1"/>
      <c r="O38" s="6">
        <f t="shared" si="4"/>
        <v>44688</v>
      </c>
      <c r="P38" s="7">
        <f t="shared" ref="P38" si="9">P37+7</f>
        <v>44689</v>
      </c>
      <c r="Q38" s="19" t="s">
        <v>9</v>
      </c>
    </row>
    <row r="39" spans="1:17" x14ac:dyDescent="0.25">
      <c r="A39" s="49"/>
      <c r="B39" s="28">
        <f t="shared" si="0"/>
        <v>44690</v>
      </c>
      <c r="C39" s="29">
        <f>COUNT($C$3:$C38)+1</f>
        <v>24</v>
      </c>
      <c r="D39" s="22" t="s">
        <v>13</v>
      </c>
      <c r="E39" s="30">
        <f t="shared" si="1"/>
        <v>44691</v>
      </c>
      <c r="F39" s="29">
        <f>COUNT($F$3:$F38)+1</f>
        <v>25</v>
      </c>
      <c r="G39" s="27" t="s">
        <v>13</v>
      </c>
      <c r="H39" s="30">
        <f t="shared" si="2"/>
        <v>44692</v>
      </c>
      <c r="I39" s="29">
        <f>COUNT($I$3:$I38)+1</f>
        <v>24</v>
      </c>
      <c r="J39" s="27"/>
      <c r="K39" s="30">
        <f t="shared" si="3"/>
        <v>44693</v>
      </c>
      <c r="L39" s="29">
        <f>COUNT($L$3:$L38)+1</f>
        <v>25</v>
      </c>
      <c r="M39" s="26"/>
      <c r="N39" s="1"/>
      <c r="O39" s="6">
        <f t="shared" si="4"/>
        <v>44695</v>
      </c>
      <c r="P39" s="6">
        <f t="shared" si="5"/>
        <v>44696</v>
      </c>
      <c r="Q39" s="19"/>
    </row>
    <row r="40" spans="1:17" x14ac:dyDescent="0.25">
      <c r="A40" s="49"/>
      <c r="B40" s="28">
        <f t="shared" si="0"/>
        <v>44697</v>
      </c>
      <c r="C40" s="29">
        <f>COUNT($C$3:$C39)+1</f>
        <v>25</v>
      </c>
      <c r="D40" s="22"/>
      <c r="E40" s="30">
        <f t="shared" si="1"/>
        <v>44698</v>
      </c>
      <c r="F40" s="29">
        <f>COUNT($F$3:$F39)+1</f>
        <v>26</v>
      </c>
      <c r="G40" s="27"/>
      <c r="H40" s="30">
        <f t="shared" si="2"/>
        <v>44699</v>
      </c>
      <c r="I40" s="29">
        <f>COUNT($I$3:$I39)+1</f>
        <v>25</v>
      </c>
      <c r="J40" s="27" t="s">
        <v>13</v>
      </c>
      <c r="K40" s="30">
        <f t="shared" si="3"/>
        <v>44700</v>
      </c>
      <c r="L40" s="29">
        <f>COUNT($L$3:$L39)+1</f>
        <v>26</v>
      </c>
      <c r="M40" s="44"/>
      <c r="N40" s="2"/>
      <c r="O40" s="7">
        <f t="shared" ref="O40:O41" si="10">O39+7</f>
        <v>44702</v>
      </c>
      <c r="P40" s="6">
        <f t="shared" si="5"/>
        <v>44703</v>
      </c>
      <c r="Q40" s="19" t="s">
        <v>30</v>
      </c>
    </row>
    <row r="41" spans="1:17" x14ac:dyDescent="0.25">
      <c r="A41" s="49"/>
      <c r="B41" s="45">
        <f t="shared" si="0"/>
        <v>44704</v>
      </c>
      <c r="C41" s="23">
        <f>COUNT($C$3:$C40)+1</f>
        <v>26</v>
      </c>
      <c r="D41" s="16" t="s">
        <v>31</v>
      </c>
      <c r="E41" s="24">
        <f t="shared" si="1"/>
        <v>44705</v>
      </c>
      <c r="F41" s="23">
        <f>COUNT($F$3:$F40)+1</f>
        <v>27</v>
      </c>
      <c r="G41" s="16" t="s">
        <v>31</v>
      </c>
      <c r="H41" s="30">
        <f t="shared" si="2"/>
        <v>44706</v>
      </c>
      <c r="I41" s="29">
        <f>COUNT($I$3:$I40)+1</f>
        <v>26</v>
      </c>
      <c r="J41" s="27"/>
      <c r="K41" s="30">
        <f t="shared" si="3"/>
        <v>44707</v>
      </c>
      <c r="L41" s="32"/>
      <c r="M41" s="1" t="s">
        <v>32</v>
      </c>
      <c r="N41" s="2"/>
      <c r="O41" s="7">
        <f t="shared" si="10"/>
        <v>44709</v>
      </c>
      <c r="P41" s="6">
        <f t="shared" si="5"/>
        <v>44710</v>
      </c>
      <c r="Q41" s="19" t="s">
        <v>30</v>
      </c>
    </row>
    <row r="42" spans="1:17" x14ac:dyDescent="0.25">
      <c r="A42" s="49"/>
      <c r="B42" s="28">
        <f t="shared" si="0"/>
        <v>44711</v>
      </c>
      <c r="C42" s="32"/>
      <c r="D42" s="22"/>
      <c r="E42" s="30">
        <f t="shared" si="1"/>
        <v>44712</v>
      </c>
      <c r="F42" s="32"/>
      <c r="G42" s="27"/>
      <c r="H42" s="24">
        <f t="shared" si="2"/>
        <v>44713</v>
      </c>
      <c r="I42" s="23">
        <f>COUNT($I$3:$I41)+1</f>
        <v>27</v>
      </c>
      <c r="J42" s="17" t="s">
        <v>31</v>
      </c>
      <c r="K42" s="45">
        <f t="shared" si="3"/>
        <v>44714</v>
      </c>
      <c r="L42" s="23">
        <f>COUNT($L$3:$L41)+1</f>
        <v>27</v>
      </c>
      <c r="M42" s="17" t="s">
        <v>31</v>
      </c>
      <c r="O42" s="7">
        <f t="shared" si="5"/>
        <v>44716</v>
      </c>
      <c r="P42" s="7">
        <f t="shared" si="5"/>
        <v>44717</v>
      </c>
      <c r="Q42" s="19" t="s">
        <v>30</v>
      </c>
    </row>
    <row r="43" spans="1:17" x14ac:dyDescent="0.25">
      <c r="A43" s="21" t="s">
        <v>33</v>
      </c>
      <c r="B43" s="28">
        <f t="shared" si="0"/>
        <v>44718</v>
      </c>
      <c r="C43" s="32"/>
      <c r="D43" s="22" t="s">
        <v>34</v>
      </c>
      <c r="E43" s="25">
        <f t="shared" si="1"/>
        <v>44719</v>
      </c>
      <c r="F43" s="47" t="s">
        <v>35</v>
      </c>
      <c r="G43" s="48"/>
      <c r="H43" s="30">
        <f t="shared" si="2"/>
        <v>44720</v>
      </c>
      <c r="I43" s="32"/>
      <c r="J43" s="27"/>
      <c r="K43" s="30">
        <f t="shared" si="3"/>
        <v>44721</v>
      </c>
      <c r="L43" s="32"/>
      <c r="O43" s="7">
        <f t="shared" si="5"/>
        <v>44723</v>
      </c>
      <c r="P43" s="7">
        <f t="shared" si="5"/>
        <v>44724</v>
      </c>
      <c r="Q43" s="19" t="s">
        <v>30</v>
      </c>
    </row>
    <row r="44" spans="1:17" x14ac:dyDescent="0.25">
      <c r="O44" s="7">
        <f t="shared" si="5"/>
        <v>44730</v>
      </c>
      <c r="P44" s="7">
        <f t="shared" si="5"/>
        <v>44731</v>
      </c>
      <c r="Q44" s="19" t="s">
        <v>30</v>
      </c>
    </row>
    <row r="45" spans="1:17" x14ac:dyDescent="0.25">
      <c r="O45" s="7">
        <f t="shared" si="5"/>
        <v>44737</v>
      </c>
      <c r="P45" s="7">
        <f t="shared" si="5"/>
        <v>44738</v>
      </c>
      <c r="Q45" s="19" t="s">
        <v>36</v>
      </c>
    </row>
    <row r="46" spans="1:17" x14ac:dyDescent="0.25">
      <c r="O46" s="6">
        <f t="shared" ref="O46" si="11">O45+7</f>
        <v>44744</v>
      </c>
      <c r="P46" s="7">
        <f t="shared" ref="P46" si="12">P45+7</f>
        <v>44745</v>
      </c>
      <c r="Q46" s="19" t="s">
        <v>37</v>
      </c>
    </row>
    <row r="47" spans="1:17" x14ac:dyDescent="0.25">
      <c r="Q47" s="19"/>
    </row>
  </sheetData>
  <mergeCells count="10">
    <mergeCell ref="F43:G43"/>
    <mergeCell ref="A32:A42"/>
    <mergeCell ref="O1:Q1"/>
    <mergeCell ref="K1:M1"/>
    <mergeCell ref="B1:D1"/>
    <mergeCell ref="E1:G1"/>
    <mergeCell ref="H1:J1"/>
    <mergeCell ref="A3:A11"/>
    <mergeCell ref="A22:A31"/>
    <mergeCell ref="A12:A19"/>
  </mergeCells>
  <phoneticPr fontId="7" type="noConversion"/>
  <pageMargins left="0.25" right="0.25" top="0.75" bottom="0.75" header="0.3" footer="0.3"/>
  <pageSetup paperSize="9" scale="52" orientation="landscape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DZ Mailing" ma:contentTypeID="0x010100AFBDD701CB986A44B0ACDEF3B005B973" ma:contentTypeVersion="12" ma:contentTypeDescription="Een nieuw mailing maken." ma:contentTypeScope="" ma:versionID="2dffbb320c4410bf8297b36402b2a432">
  <xsd:schema xmlns:xsd="http://www.w3.org/2001/XMLSchema" xmlns:xs="http://www.w3.org/2001/XMLSchema" xmlns:p="http://schemas.microsoft.com/office/2006/metadata/properties" xmlns:ns2="411bd43c-ef4f-49e2-b422-b840cbb40df6" xmlns:ns3="8b88a77b-5c93-4b09-855b-ad3ae242eba8" targetNamespace="http://schemas.microsoft.com/office/2006/metadata/properties" ma:root="true" ma:fieldsID="cd06bbf1baf9c958a35e0ac3a7d62a0c" ns2:_="" ns3:_="">
    <xsd:import namespace="411bd43c-ef4f-49e2-b422-b840cbb40df6"/>
    <xsd:import namespace="8b88a77b-5c93-4b09-855b-ad3ae242eb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Flow_SignoffStatu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bd43c-ef4f-49e2-b422-b840cbb40d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8a77b-5c93-4b09-855b-ad3ae242e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3" nillable="true" ma:displayName="Afmeldingsstatus" ma:internalName="_x0024_Resources_x003a_core_x002c_Signoff_Status_x003b_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88a77b-5c93-4b09-855b-ad3ae242eba8" xsi:nil="true"/>
  </documentManagement>
</p:properties>
</file>

<file path=customXml/itemProps1.xml><?xml version="1.0" encoding="utf-8"?>
<ds:datastoreItem xmlns:ds="http://schemas.openxmlformats.org/officeDocument/2006/customXml" ds:itemID="{3C371790-A3AD-430A-8F1F-3BE3C104F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bd43c-ef4f-49e2-b422-b840cbb40df6"/>
    <ds:schemaRef ds:uri="8b88a77b-5c93-4b09-855b-ad3ae242e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1D6DE4-E815-4C8A-981A-35454A06E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7B2829-D602-478F-8C11-AE5CD4D6227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b88a77b-5c93-4b09-855b-ad3ae242eba8"/>
    <ds:schemaRef ds:uri="411bd43c-ef4f-49e2-b422-b840cbb40df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Kalender</vt:lpstr>
    </vt:vector>
  </TitlesOfParts>
  <Manager/>
  <Company>Greenclouds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Huisleague</dc:title>
  <dc:subject/>
  <dc:creator>Kevin Reeuwijk</dc:creator>
  <cp:keywords/>
  <dc:description/>
  <cp:lastModifiedBy>Kevin Reeuwijk</cp:lastModifiedBy>
  <cp:revision/>
  <dcterms:created xsi:type="dcterms:W3CDTF">2014-10-28T10:50:06Z</dcterms:created>
  <dcterms:modified xsi:type="dcterms:W3CDTF">2022-02-14T10:01:33Z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0x010100AFBDD701CB986A44B0ACDEF3B005B973</vt:lpwstr>
  </property>
</Properties>
</file>